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20" tabRatio="946" activeTab="1"/>
  </bookViews>
  <sheets>
    <sheet name="3 функциональная" sheetId="1" r:id="rId1"/>
    <sheet name="5 ведомственная " sheetId="2" r:id="rId2"/>
  </sheets>
  <definedNames>
    <definedName name="_xlnm.Print_Area" localSheetId="0">'3 функциональная'!$A$1:$G$71</definedName>
  </definedNames>
  <calcPr fullCalcOnLoad="1"/>
</workbook>
</file>

<file path=xl/sharedStrings.xml><?xml version="1.0" encoding="utf-8"?>
<sst xmlns="http://schemas.openxmlformats.org/spreadsheetml/2006/main" count="566" uniqueCount="113">
  <si>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</si>
  <si>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</si>
  <si>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</si>
  <si>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</si>
  <si>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</si>
  <si>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</si>
  <si>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</si>
  <si>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</si>
  <si>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</si>
  <si>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</si>
  <si>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</si>
  <si>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</si>
  <si>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</si>
  <si>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</si>
  <si>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</si>
  <si>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</si>
  <si>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</si>
  <si>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</si>
  <si>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</si>
  <si>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</si>
  <si>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</si>
  <si>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</si>
  <si>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</si>
  <si>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</si>
  <si>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</si>
  <si>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</si>
  <si>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</si>
  <si>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</si>
  <si>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</si>
  <si>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</si>
  <si>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</si>
  <si>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</si>
  <si>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</si>
  <si>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</si>
  <si>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</si>
  <si>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</si>
  <si>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</si>
  <si>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</si>
  <si>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</si>
  <si>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</si>
  <si>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</si>
  <si>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</si>
  <si>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</si>
  <si>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</si>
  <si>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</si>
  <si>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</si>
  <si>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</si>
  <si>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</si>
  <si>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</si>
  <si>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</si>
  <si>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</si>
  <si>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</si>
  <si>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</si>
  <si>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</si>
  <si>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</si>
  <si>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</si>
  <si>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</si>
  <si>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</si>
  <si>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</si>
  <si>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</si>
  <si>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</si>
  <si>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</si>
  <si>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</si>
  <si>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</si>
  <si>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</si>
  <si>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</si>
  <si>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Приложение 5</t>
  </si>
  <si>
    <t>Саринского сельского  поселения</t>
  </si>
  <si>
    <t>АДМИНИСТРАЦИЯ  САРИНСКОГО СЕЛЬСКОГО ПОСЕЛЕНИЯ</t>
  </si>
  <si>
    <t>778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</si>
  <si>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</si>
  <si>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06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</si>
  <si>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</si>
  <si>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</si>
  <si>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</si>
  <si>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</si>
  <si>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</si>
  <si>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</si>
  <si>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</si>
  <si>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149,1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</si>
  <si>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</si>
  <si>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99 0 0420401</t>
  </si>
  <si>
    <t>Сумма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</si>
  <si>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</si>
  <si>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Организация проведения на территории Челябинской области мероприятий по предупреждению и ликвидации болезней животных</t>
  </si>
  <si>
    <t>00 0 00 00000</t>
  </si>
  <si>
    <t>Сельское хозяйство и рыболовство</t>
  </si>
  <si>
    <t>Коммунальное хозяйство</t>
  </si>
  <si>
    <t>Реализация функций иных федеральных органов государственной власти</t>
  </si>
  <si>
    <t>Национальная экономика</t>
  </si>
  <si>
    <t>Мероприятия в области коммунального хозяйства</t>
  </si>
  <si>
    <t>99 0 35 35100</t>
  </si>
  <si>
    <t>99 0 35 35102</t>
  </si>
  <si>
    <t xml:space="preserve">99 0 35 35102 </t>
  </si>
  <si>
    <t>300</t>
  </si>
  <si>
    <t>Доплаты к пенсиям государственных служащих субъектов Российской Федерации  и муниципальных служащих</t>
  </si>
  <si>
    <t>99 0 06 49101</t>
  </si>
  <si>
    <t>Социальное обеспечение и иные выплаты населению</t>
  </si>
  <si>
    <t>46 0 00 00000</t>
  </si>
  <si>
    <t>46 3 00 00000</t>
  </si>
  <si>
    <t>46 3 00 51180</t>
  </si>
  <si>
    <t>31 0 00 00000</t>
  </si>
  <si>
    <t>31 6 00 61082</t>
  </si>
  <si>
    <t>46 3 00 0000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</si>
  <si>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</si>
  <si>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t>Приложение 3</t>
  </si>
  <si>
    <t xml:space="preserve"> "О бюджете Саринского сельского поселения на 2023 год и на плановый период 2024 и 2025 годов"</t>
  </si>
  <si>
    <t xml:space="preserve">бюджетов на плановый период 2024 и 2025 годов  </t>
  </si>
  <si>
    <t xml:space="preserve"> "О бюджете Саринского сельского поселения на 2023 год  и на плановый период 2024 и 2025 годов"</t>
  </si>
  <si>
    <t xml:space="preserve">расходов  бюджета  Саринского сельского поселения   на плановый период  2024 и 2025 годов </t>
  </si>
  <si>
    <t>от -.12.2022 №</t>
  </si>
  <si>
    <t>от -.12. 2022года №</t>
  </si>
  <si>
    <t>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</si>
</sst>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 ;\-#,##0.00\ "/>
    <numFmt numFmtId="179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21" fillId="21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172" fontId="24" fillId="24" borderId="11" xfId="0" applyNumberFormat="1" applyFont="1" applyFill="1" applyBorder="1" applyAlignment="1">
      <alignment horizontal="center"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172" fontId="22" fillId="0" borderId="11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9" fillId="21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49" fontId="27" fillId="21" borderId="11" xfId="0" applyNumberFormat="1" applyFont="1" applyFill="1" applyBorder="1" applyAlignment="1">
      <alignment horizontal="center" vertical="center" wrapText="1"/>
    </xf>
    <xf numFmtId="49" fontId="33" fillId="21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35" fillId="26" borderId="11" xfId="0" applyNumberFormat="1" applyFont="1" applyFill="1" applyBorder="1" applyAlignment="1">
      <alignment horizontal="center" vertical="center" wrapText="1"/>
    </xf>
    <xf numFmtId="172" fontId="32" fillId="0" borderId="11" xfId="0" applyNumberFormat="1" applyFont="1" applyFill="1" applyBorder="1" applyAlignment="1">
      <alignment horizontal="center" vertical="center" wrapText="1"/>
    </xf>
    <xf numFmtId="172" fontId="27" fillId="24" borderId="11" xfId="0" applyNumberFormat="1" applyFont="1" applyFill="1" applyBorder="1" applyAlignment="1">
      <alignment horizontal="center" vertical="center" wrapText="1"/>
    </xf>
    <xf numFmtId="172" fontId="32" fillId="24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Border="1" applyAlignment="1">
      <alignment horizontal="left" vertical="top" wrapText="1"/>
    </xf>
    <xf numFmtId="49" fontId="32" fillId="24" borderId="11" xfId="0" applyNumberFormat="1" applyFont="1" applyFill="1" applyBorder="1" applyAlignment="1">
      <alignment horizontal="center" vertical="top" wrapText="1"/>
    </xf>
    <xf numFmtId="49" fontId="27" fillId="24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72" fontId="37" fillId="24" borderId="11" xfId="0" applyNumberFormat="1" applyFont="1" applyFill="1" applyBorder="1" applyAlignment="1">
      <alignment horizontal="center" vertical="top" wrapText="1"/>
    </xf>
    <xf numFmtId="172" fontId="32" fillId="24" borderId="11" xfId="0" applyNumberFormat="1" applyFont="1" applyFill="1" applyBorder="1" applyAlignment="1">
      <alignment horizontal="center" vertical="top" wrapText="1"/>
    </xf>
    <xf numFmtId="172" fontId="27" fillId="24" borderId="11" xfId="0" applyNumberFormat="1" applyFont="1" applyFill="1" applyBorder="1" applyAlignment="1">
      <alignment horizontal="center" vertical="top" wrapText="1"/>
    </xf>
    <xf numFmtId="172" fontId="32" fillId="0" borderId="11" xfId="0" applyNumberFormat="1" applyFont="1" applyFill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horizontal="left" vertical="center" wrapText="1"/>
    </xf>
    <xf numFmtId="179" fontId="27" fillId="0" borderId="11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179" fontId="37" fillId="24" borderId="11" xfId="0" applyNumberFormat="1" applyFont="1" applyFill="1" applyBorder="1" applyAlignment="1">
      <alignment horizontal="center" vertical="top" wrapText="1"/>
    </xf>
    <xf numFmtId="179" fontId="27" fillId="24" borderId="11" xfId="0" applyNumberFormat="1" applyFont="1" applyFill="1" applyBorder="1" applyAlignment="1">
      <alignment horizontal="center" vertical="top" wrapText="1"/>
    </xf>
    <xf numFmtId="179" fontId="22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horizontal="center" vertical="center"/>
    </xf>
    <xf numFmtId="179" fontId="35" fillId="0" borderId="11" xfId="0" applyNumberFormat="1" applyFont="1" applyFill="1" applyBorder="1" applyAlignment="1">
      <alignment horizontal="center" vertical="center" wrapText="1"/>
    </xf>
    <xf numFmtId="179" fontId="32" fillId="0" borderId="11" xfId="0" applyNumberFormat="1" applyFont="1" applyFill="1" applyBorder="1" applyAlignment="1">
      <alignment horizontal="center" vertical="center" wrapText="1"/>
    </xf>
    <xf numFmtId="179" fontId="33" fillId="26" borderId="11" xfId="0" applyNumberFormat="1" applyFont="1" applyFill="1" applyBorder="1" applyAlignment="1">
      <alignment horizontal="center" vertical="center" wrapText="1"/>
    </xf>
    <xf numFmtId="179" fontId="35" fillId="26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9" fillId="0" borderId="15" xfId="33" applyNumberFormat="1" applyFont="1" applyFill="1" applyBorder="1" applyAlignment="1">
      <alignment horizontal="left" vertical="top" wrapText="1"/>
      <protection/>
    </xf>
    <xf numFmtId="0" fontId="54" fillId="0" borderId="16" xfId="33" applyNumberFormat="1" applyFont="1" applyFill="1" applyBorder="1" applyAlignment="1">
      <alignment vertical="top" wrapText="1" readingOrder="1"/>
      <protection/>
    </xf>
    <xf numFmtId="49" fontId="32" fillId="0" borderId="17" xfId="0" applyNumberFormat="1" applyFont="1" applyFill="1" applyBorder="1" applyAlignment="1">
      <alignment horizontal="center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179" fontId="27" fillId="28" borderId="11" xfId="0" applyNumberFormat="1" applyFont="1" applyFill="1" applyBorder="1" applyAlignment="1">
      <alignment horizontal="center" vertical="center" wrapText="1"/>
    </xf>
    <xf numFmtId="49" fontId="40" fillId="26" borderId="11" xfId="0" applyNumberFormat="1" applyFont="1" applyFill="1" applyBorder="1" applyAlignment="1">
      <alignment horizontal="left" vertical="center" wrapText="1"/>
    </xf>
    <xf numFmtId="0" fontId="54" fillId="0" borderId="18" xfId="33" applyNumberFormat="1" applyFont="1" applyFill="1" applyBorder="1" applyAlignment="1">
      <alignment horizontal="left" vertical="top" wrapText="1" readingOrder="1"/>
      <protection/>
    </xf>
    <xf numFmtId="49" fontId="27" fillId="29" borderId="11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top"/>
    </xf>
    <xf numFmtId="179" fontId="27" fillId="0" borderId="11" xfId="0" applyNumberFormat="1" applyFont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center" vertical="center"/>
    </xf>
    <xf numFmtId="179" fontId="33" fillId="0" borderId="11" xfId="0" applyNumberFormat="1" applyFont="1" applyFill="1" applyBorder="1" applyAlignment="1">
      <alignment horizontal="center" vertical="center"/>
    </xf>
    <xf numFmtId="179" fontId="33" fillId="0" borderId="11" xfId="0" applyNumberFormat="1" applyFont="1" applyBorder="1" applyAlignment="1">
      <alignment horizontal="center" vertical="center"/>
    </xf>
    <xf numFmtId="179" fontId="37" fillId="0" borderId="11" xfId="0" applyNumberFormat="1" applyFont="1" applyFill="1" applyBorder="1" applyAlignment="1">
      <alignment horizontal="center" vertical="center"/>
    </xf>
    <xf numFmtId="179" fontId="32" fillId="0" borderId="11" xfId="0" applyNumberFormat="1" applyFont="1" applyFill="1" applyBorder="1" applyAlignment="1">
      <alignment horizontal="center" vertical="center"/>
    </xf>
    <xf numFmtId="179" fontId="32" fillId="29" borderId="11" xfId="0" applyNumberFormat="1" applyFont="1" applyFill="1" applyBorder="1" applyAlignment="1">
      <alignment horizontal="center" vertical="center"/>
    </xf>
    <xf numFmtId="179" fontId="37" fillId="0" borderId="11" xfId="0" applyNumberFormat="1" applyFont="1" applyBorder="1" applyAlignment="1">
      <alignment horizontal="center" vertical="center"/>
    </xf>
    <xf numFmtId="3" fontId="55" fillId="0" borderId="19" xfId="33" applyNumberFormat="1" applyFont="1" applyFill="1" applyBorder="1" applyAlignment="1">
      <alignment horizontal="left" vertical="top" wrapText="1" readingOrder="1"/>
      <protection/>
    </xf>
    <xf numFmtId="49" fontId="33" fillId="0" borderId="10" xfId="0" applyNumberFormat="1" applyFont="1" applyFill="1" applyBorder="1" applyAlignment="1">
      <alignment horizontal="center" vertical="center"/>
    </xf>
    <xf numFmtId="179" fontId="33" fillId="28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79" fontId="27" fillId="21" borderId="11" xfId="0" applyNumberFormat="1" applyFont="1" applyFill="1" applyBorder="1" applyAlignment="1">
      <alignment horizontal="center" vertical="center" wrapText="1"/>
    </xf>
    <xf numFmtId="179" fontId="33" fillId="21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32" fillId="29" borderId="14" xfId="0" applyNumberFormat="1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179" fontId="27" fillId="29" borderId="17" xfId="0" applyNumberFormat="1" applyFont="1" applyFill="1" applyBorder="1" applyAlignment="1">
      <alignment horizontal="center" vertical="center" wrapText="1"/>
    </xf>
    <xf numFmtId="179" fontId="27" fillId="29" borderId="11" xfId="0" applyNumberFormat="1" applyFont="1" applyFill="1" applyBorder="1" applyAlignment="1">
      <alignment horizontal="center" vertical="center" wrapText="1"/>
    </xf>
    <xf numFmtId="172" fontId="23" fillId="24" borderId="17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Fill="1" applyBorder="1" applyAlignment="1">
      <alignment horizontal="center" vertical="center" wrapText="1"/>
    </xf>
    <xf numFmtId="179" fontId="22" fillId="0" borderId="14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179" fontId="35" fillId="28" borderId="1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 applyProtection="1">
      <alignment horizontal="center" vertical="center" wrapText="1"/>
      <protection/>
    </xf>
    <xf numFmtId="179" fontId="27" fillId="0" borderId="15" xfId="0" applyNumberFormat="1" applyFont="1" applyFill="1" applyBorder="1" applyAlignment="1">
      <alignment horizontal="center" vertical="center" wrapText="1"/>
    </xf>
    <xf numFmtId="179" fontId="23" fillId="0" borderId="15" xfId="0" applyNumberFormat="1" applyFont="1" applyBorder="1" applyAlignment="1">
      <alignment horizontal="center" vertical="center"/>
    </xf>
    <xf numFmtId="179" fontId="23" fillId="0" borderId="1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/>
    </xf>
    <xf numFmtId="49" fontId="42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center" vertical="center"/>
    </xf>
    <xf numFmtId="179" fontId="42" fillId="0" borderId="11" xfId="0" applyNumberFormat="1" applyFont="1" applyFill="1" applyBorder="1" applyAlignment="1">
      <alignment horizontal="center" vertical="center"/>
    </xf>
    <xf numFmtId="179" fontId="26" fillId="0" borderId="11" xfId="0" applyNumberFormat="1" applyFont="1" applyFill="1" applyBorder="1" applyAlignment="1">
      <alignment horizontal="center" vertical="center"/>
    </xf>
    <xf numFmtId="179" fontId="42" fillId="0" borderId="11" xfId="0" applyNumberFormat="1" applyFont="1" applyBorder="1" applyAlignment="1">
      <alignment horizontal="center" vertical="center"/>
    </xf>
    <xf numFmtId="179" fontId="26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49" fontId="42" fillId="0" borderId="15" xfId="0" applyNumberFormat="1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21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21" fillId="0" borderId="2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21.75" customHeight="1"/>
  <cols>
    <col min="1" max="1" width="23.57421875" style="0" customWidth="1"/>
    <col min="2" max="2" width="5.8515625" style="0" customWidth="1"/>
    <col min="3" max="3" width="6.57421875" style="0" customWidth="1"/>
    <col min="4" max="4" width="12.140625" style="0" customWidth="1"/>
    <col min="5" max="6" width="8.2812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105</v>
      </c>
    </row>
    <row r="2" spans="1:7" ht="12.75" customHeight="1">
      <c r="A2" s="140"/>
      <c r="B2" s="140"/>
      <c r="C2" s="140"/>
      <c r="D2" s="141"/>
      <c r="E2" s="141"/>
      <c r="F2" s="141"/>
      <c r="G2" s="141" t="s">
        <v>0</v>
      </c>
    </row>
    <row r="3" spans="1:7" ht="12.75" customHeight="1">
      <c r="A3" s="140"/>
      <c r="B3" s="140"/>
      <c r="C3" s="140"/>
      <c r="D3" s="141"/>
      <c r="E3" s="141"/>
      <c r="F3" s="141"/>
      <c r="G3" s="141" t="s">
        <v>67</v>
      </c>
    </row>
    <row r="4" spans="1:7" ht="12.75" customHeight="1">
      <c r="A4" s="140"/>
      <c r="B4" s="140"/>
      <c r="C4" s="140"/>
      <c r="D4" s="142"/>
      <c r="E4" s="142"/>
      <c r="F4" s="142"/>
      <c r="G4" s="141" t="s">
        <v>106</v>
      </c>
    </row>
    <row r="5" spans="1:16" ht="12.75" customHeight="1">
      <c r="A5" s="140"/>
      <c r="B5" s="140"/>
      <c r="C5" s="140" t="s">
        <v>32</v>
      </c>
      <c r="D5" s="141"/>
      <c r="E5" s="141"/>
      <c r="F5" s="141"/>
      <c r="G5" s="156" t="s">
        <v>111</v>
      </c>
      <c r="K5" s="159"/>
      <c r="L5" s="159"/>
      <c r="M5" s="159"/>
      <c r="N5" s="159"/>
      <c r="O5" s="159"/>
      <c r="P5" s="159"/>
    </row>
    <row r="6" spans="1:16" ht="6.75" customHeight="1">
      <c r="A6" s="140"/>
      <c r="B6" s="140"/>
      <c r="C6" s="140"/>
      <c r="D6" s="140"/>
      <c r="E6" s="140"/>
      <c r="F6" s="140"/>
      <c r="G6" s="140"/>
      <c r="K6" s="159"/>
      <c r="L6" s="159"/>
      <c r="M6" s="159"/>
      <c r="N6" s="159"/>
      <c r="O6" s="159"/>
      <c r="P6" s="159"/>
    </row>
    <row r="7" spans="1:7" ht="6.75" customHeight="1">
      <c r="A7" s="140"/>
      <c r="B7" s="140"/>
      <c r="C7" s="140"/>
      <c r="D7" s="140"/>
      <c r="E7" s="140"/>
      <c r="F7" s="140"/>
      <c r="G7" s="140"/>
    </row>
    <row r="8" spans="1:7" ht="6.75" customHeight="1">
      <c r="A8" s="140"/>
      <c r="B8" s="140"/>
      <c r="C8" s="140"/>
      <c r="D8" s="140"/>
      <c r="E8" s="140"/>
      <c r="F8" s="140"/>
      <c r="G8" s="140"/>
    </row>
    <row r="9" spans="1:11" ht="6.75" customHeight="1">
      <c r="A9" s="162"/>
      <c r="B9" s="162"/>
      <c r="C9" s="162"/>
      <c r="D9" s="162"/>
      <c r="E9" s="162"/>
      <c r="F9" s="162"/>
      <c r="G9" s="162"/>
      <c r="K9" s="140"/>
    </row>
    <row r="10" spans="1:11" ht="15.75" customHeight="1">
      <c r="A10" s="160" t="s">
        <v>47</v>
      </c>
      <c r="B10" s="160"/>
      <c r="C10" s="160"/>
      <c r="D10" s="160"/>
      <c r="E10" s="160"/>
      <c r="F10" s="160"/>
      <c r="G10" s="160"/>
      <c r="H10" s="3"/>
      <c r="I10" s="3"/>
      <c r="K10" s="155"/>
    </row>
    <row r="11" spans="1:9" ht="15.75" customHeight="1">
      <c r="A11" s="161" t="s">
        <v>48</v>
      </c>
      <c r="B11" s="161"/>
      <c r="C11" s="161"/>
      <c r="D11" s="161"/>
      <c r="E11" s="161"/>
      <c r="F11" s="144"/>
      <c r="G11" s="143"/>
      <c r="H11" s="3"/>
      <c r="I11" s="3"/>
    </row>
    <row r="12" spans="1:7" ht="21" customHeight="1">
      <c r="A12" s="161" t="s">
        <v>107</v>
      </c>
      <c r="B12" s="161"/>
      <c r="C12" s="161"/>
      <c r="D12" s="161"/>
      <c r="E12" s="161"/>
      <c r="F12" s="161"/>
      <c r="G12" s="161"/>
    </row>
    <row r="13" spans="1:7" ht="13.5" customHeight="1">
      <c r="A13" s="145"/>
      <c r="B13" s="140"/>
      <c r="C13" s="140"/>
      <c r="D13" s="140"/>
      <c r="E13" s="140"/>
      <c r="F13" s="140"/>
      <c r="G13" s="141" t="s">
        <v>31</v>
      </c>
    </row>
    <row r="14" spans="1:7" ht="13.5" customHeight="1">
      <c r="A14" s="158" t="s">
        <v>34</v>
      </c>
      <c r="B14" s="158" t="s">
        <v>49</v>
      </c>
      <c r="C14" s="158"/>
      <c r="D14" s="158"/>
      <c r="E14" s="158"/>
      <c r="F14" s="163" t="s">
        <v>82</v>
      </c>
      <c r="G14" s="164"/>
    </row>
    <row r="15" spans="1:9" ht="30.75" customHeight="1">
      <c r="A15" s="158"/>
      <c r="B15" s="146" t="s">
        <v>36</v>
      </c>
      <c r="C15" s="146" t="s">
        <v>37</v>
      </c>
      <c r="D15" s="146" t="s">
        <v>38</v>
      </c>
      <c r="E15" s="146" t="s">
        <v>39</v>
      </c>
      <c r="F15" s="146" t="s">
        <v>112</v>
      </c>
      <c r="G15" s="147">
        <v>2025</v>
      </c>
      <c r="H15" s="15" t="s">
        <v>10</v>
      </c>
      <c r="I15" s="5" t="s">
        <v>1</v>
      </c>
    </row>
    <row r="16" spans="1:9" ht="21" customHeight="1">
      <c r="A16" s="148" t="s">
        <v>40</v>
      </c>
      <c r="B16" s="149"/>
      <c r="C16" s="149"/>
      <c r="D16" s="92"/>
      <c r="E16" s="149"/>
      <c r="F16" s="62">
        <f>F17+F42+F48+F53+F63</f>
        <v>3168.332</v>
      </c>
      <c r="G16" s="62">
        <f>G17+G42+G48+G53+G63</f>
        <v>3031.5249999999996</v>
      </c>
      <c r="H16" s="6" t="s">
        <v>19</v>
      </c>
      <c r="I16" s="6" t="s">
        <v>20</v>
      </c>
    </row>
    <row r="17" spans="1:9" ht="25.5">
      <c r="A17" s="19" t="s">
        <v>52</v>
      </c>
      <c r="B17" s="41" t="s">
        <v>41</v>
      </c>
      <c r="C17" s="41" t="s">
        <v>42</v>
      </c>
      <c r="D17" s="22" t="s">
        <v>85</v>
      </c>
      <c r="E17" s="41"/>
      <c r="F17" s="62">
        <f>F18+F23+F27+F34</f>
        <v>2273.8379999999997</v>
      </c>
      <c r="G17" s="62">
        <f>G18+G23+G27+G34</f>
        <v>2273.8379999999997</v>
      </c>
      <c r="H17" s="7" t="e">
        <f>H20+#REF!+#REF!+#REF!+#REF!+#REF!+#REF!+#REF!+#REF!+#REF!+#REF!+#REF!+#REF!+#REF!+#REF!+H66+H69+#REF!+#REF!</f>
        <v>#REF!</v>
      </c>
      <c r="I17" s="7" t="e">
        <f>I20+#REF!+#REF!+#REF!+#REF!+#REF!+#REF!+#REF!+#REF!+#REF!+#REF!+#REF!+#REF!+#REF!+#REF!+I66+I69+#REF!+#REF!</f>
        <v>#REF!</v>
      </c>
    </row>
    <row r="18" spans="1:9" ht="72">
      <c r="A18" s="38" t="s">
        <v>2</v>
      </c>
      <c r="B18" s="41" t="s">
        <v>41</v>
      </c>
      <c r="C18" s="41" t="s">
        <v>43</v>
      </c>
      <c r="D18" s="41" t="s">
        <v>85</v>
      </c>
      <c r="E18" s="41"/>
      <c r="F18" s="62">
        <f aca="true" t="shared" si="0" ref="F18:G20">F19</f>
        <v>707.515</v>
      </c>
      <c r="G18" s="62">
        <f t="shared" si="0"/>
        <v>707.515</v>
      </c>
      <c r="H18" s="7"/>
      <c r="I18" s="7"/>
    </row>
    <row r="19" spans="1:9" ht="24">
      <c r="A19" s="30" t="s">
        <v>51</v>
      </c>
      <c r="B19" s="23" t="s">
        <v>41</v>
      </c>
      <c r="C19" s="22" t="s">
        <v>43</v>
      </c>
      <c r="D19" s="22" t="s">
        <v>50</v>
      </c>
      <c r="E19" s="22"/>
      <c r="F19" s="83">
        <v>707.515</v>
      </c>
      <c r="G19" s="83">
        <f t="shared" si="0"/>
        <v>707.515</v>
      </c>
      <c r="H19" s="8" t="e">
        <f>H20</f>
        <v>#REF!</v>
      </c>
      <c r="I19" s="8" t="e">
        <f>I20</f>
        <v>#REF!</v>
      </c>
    </row>
    <row r="20" spans="1:9" ht="36">
      <c r="A20" s="30" t="s">
        <v>53</v>
      </c>
      <c r="B20" s="22" t="s">
        <v>41</v>
      </c>
      <c r="C20" s="22" t="s">
        <v>43</v>
      </c>
      <c r="D20" s="23" t="s">
        <v>58</v>
      </c>
      <c r="E20" s="22"/>
      <c r="F20" s="61">
        <v>707.515</v>
      </c>
      <c r="G20" s="61">
        <f t="shared" si="0"/>
        <v>707.515</v>
      </c>
      <c r="H20" s="8" t="e">
        <f>H21</f>
        <v>#REF!</v>
      </c>
      <c r="I20" s="8" t="e">
        <f>I21</f>
        <v>#REF!</v>
      </c>
    </row>
    <row r="21" spans="1:9" ht="24">
      <c r="A21" s="31" t="s">
        <v>3</v>
      </c>
      <c r="B21" s="23" t="s">
        <v>41</v>
      </c>
      <c r="C21" s="23" t="s">
        <v>43</v>
      </c>
      <c r="D21" s="22" t="s">
        <v>54</v>
      </c>
      <c r="E21" s="23"/>
      <c r="F21" s="83">
        <v>707.515</v>
      </c>
      <c r="G21" s="83">
        <v>707.515</v>
      </c>
      <c r="H21" s="9" t="e">
        <f>#REF!</f>
        <v>#REF!</v>
      </c>
      <c r="I21" s="9" t="e">
        <f>#REF!</f>
        <v>#REF!</v>
      </c>
    </row>
    <row r="22" spans="1:9" ht="51.75" customHeight="1">
      <c r="A22" s="31" t="s">
        <v>24</v>
      </c>
      <c r="B22" s="22" t="s">
        <v>41</v>
      </c>
      <c r="C22" s="22" t="s">
        <v>43</v>
      </c>
      <c r="D22" s="22" t="s">
        <v>54</v>
      </c>
      <c r="E22" s="22" t="s">
        <v>23</v>
      </c>
      <c r="F22" s="84">
        <v>707.515</v>
      </c>
      <c r="G22" s="84">
        <v>707.515</v>
      </c>
      <c r="H22" s="10">
        <v>1071.8</v>
      </c>
      <c r="I22" s="10">
        <v>1071.8</v>
      </c>
    </row>
    <row r="23" spans="1:9" ht="41.25" customHeight="1">
      <c r="A23" s="39" t="s">
        <v>80</v>
      </c>
      <c r="B23" s="22" t="s">
        <v>41</v>
      </c>
      <c r="C23" s="22" t="s">
        <v>45</v>
      </c>
      <c r="D23" s="22" t="s">
        <v>85</v>
      </c>
      <c r="E23" s="22"/>
      <c r="F23" s="150">
        <f aca="true" t="shared" si="1" ref="F23:G25">F24</f>
        <v>178.492</v>
      </c>
      <c r="G23" s="150">
        <f t="shared" si="1"/>
        <v>178.492</v>
      </c>
      <c r="H23" s="54">
        <v>84.9</v>
      </c>
      <c r="I23" s="10"/>
    </row>
    <row r="24" spans="1:9" ht="27.75" customHeight="1">
      <c r="A24" s="31" t="s">
        <v>53</v>
      </c>
      <c r="B24" s="22" t="s">
        <v>41</v>
      </c>
      <c r="C24" s="22" t="s">
        <v>45</v>
      </c>
      <c r="D24" s="22" t="s">
        <v>58</v>
      </c>
      <c r="E24" s="22"/>
      <c r="F24" s="151">
        <v>178.492</v>
      </c>
      <c r="G24" s="151">
        <f t="shared" si="1"/>
        <v>178.492</v>
      </c>
      <c r="H24" s="55">
        <v>84.9</v>
      </c>
      <c r="I24" s="10"/>
    </row>
    <row r="25" spans="1:9" ht="27.75" customHeight="1">
      <c r="A25" s="18" t="s">
        <v>55</v>
      </c>
      <c r="B25" s="23" t="s">
        <v>41</v>
      </c>
      <c r="C25" s="23" t="s">
        <v>45</v>
      </c>
      <c r="D25" s="22" t="s">
        <v>56</v>
      </c>
      <c r="E25" s="22"/>
      <c r="F25" s="151">
        <v>178.492</v>
      </c>
      <c r="G25" s="151">
        <f t="shared" si="1"/>
        <v>178.492</v>
      </c>
      <c r="H25" s="55">
        <v>84.9</v>
      </c>
      <c r="I25" s="10"/>
    </row>
    <row r="26" spans="1:9" ht="51.75" customHeight="1">
      <c r="A26" s="52" t="s">
        <v>24</v>
      </c>
      <c r="B26" s="22" t="s">
        <v>41</v>
      </c>
      <c r="C26" s="22" t="s">
        <v>45</v>
      </c>
      <c r="D26" s="22" t="s">
        <v>56</v>
      </c>
      <c r="E26" s="22" t="s">
        <v>23</v>
      </c>
      <c r="F26" s="151">
        <v>178.492</v>
      </c>
      <c r="G26" s="151">
        <v>178.492</v>
      </c>
      <c r="H26" s="55">
        <v>84.9</v>
      </c>
      <c r="I26" s="10"/>
    </row>
    <row r="27" spans="1:9" ht="114.75">
      <c r="A27" s="40" t="s">
        <v>29</v>
      </c>
      <c r="B27" s="23" t="s">
        <v>41</v>
      </c>
      <c r="C27" s="22" t="s">
        <v>44</v>
      </c>
      <c r="D27" s="22" t="s">
        <v>85</v>
      </c>
      <c r="E27" s="22"/>
      <c r="F27" s="152">
        <f>F28+F32</f>
        <v>1387.831</v>
      </c>
      <c r="G27" s="152">
        <f>G28+G32</f>
        <v>1387.831</v>
      </c>
      <c r="H27" s="8" t="e">
        <f>#REF!</f>
        <v>#REF!</v>
      </c>
      <c r="I27" s="8" t="e">
        <f>#REF!</f>
        <v>#REF!</v>
      </c>
    </row>
    <row r="28" spans="1:9" ht="36">
      <c r="A28" s="31" t="s">
        <v>53</v>
      </c>
      <c r="B28" s="23" t="s">
        <v>41</v>
      </c>
      <c r="C28" s="23" t="s">
        <v>44</v>
      </c>
      <c r="D28" s="23" t="s">
        <v>58</v>
      </c>
      <c r="E28" s="23"/>
      <c r="F28" s="153">
        <v>1387.831</v>
      </c>
      <c r="G28" s="153">
        <f>G29+G33+G31</f>
        <v>1387.831</v>
      </c>
      <c r="H28" s="9">
        <f>H30</f>
        <v>15613.4</v>
      </c>
      <c r="I28" s="9">
        <f>I30</f>
        <v>15613.4</v>
      </c>
    </row>
    <row r="29" spans="1:9" ht="36">
      <c r="A29" s="31" t="s">
        <v>55</v>
      </c>
      <c r="B29" s="23" t="s">
        <v>41</v>
      </c>
      <c r="C29" s="23" t="s">
        <v>44</v>
      </c>
      <c r="D29" s="23" t="s">
        <v>56</v>
      </c>
      <c r="E29" s="23"/>
      <c r="F29" s="153">
        <v>1387.831</v>
      </c>
      <c r="G29" s="153">
        <f>G30</f>
        <v>1387.831</v>
      </c>
      <c r="H29" s="9"/>
      <c r="I29" s="9"/>
    </row>
    <row r="30" spans="1:9" ht="49.5" customHeight="1">
      <c r="A30" s="31" t="s">
        <v>24</v>
      </c>
      <c r="B30" s="22" t="s">
        <v>41</v>
      </c>
      <c r="C30" s="22" t="s">
        <v>44</v>
      </c>
      <c r="D30" s="23" t="s">
        <v>56</v>
      </c>
      <c r="E30" s="22" t="s">
        <v>23</v>
      </c>
      <c r="F30" s="151">
        <v>1387.831</v>
      </c>
      <c r="G30" s="151">
        <v>1387.831</v>
      </c>
      <c r="H30" s="10">
        <v>15613.4</v>
      </c>
      <c r="I30" s="10">
        <v>15613.4</v>
      </c>
    </row>
    <row r="31" spans="1:9" ht="27" customHeight="1">
      <c r="A31" s="31" t="s">
        <v>26</v>
      </c>
      <c r="B31" s="22" t="s">
        <v>41</v>
      </c>
      <c r="C31" s="22" t="s">
        <v>44</v>
      </c>
      <c r="D31" s="23" t="s">
        <v>56</v>
      </c>
      <c r="E31" s="22" t="s">
        <v>25</v>
      </c>
      <c r="F31" s="151">
        <v>0</v>
      </c>
      <c r="G31" s="151">
        <v>0</v>
      </c>
      <c r="H31" s="10"/>
      <c r="I31" s="10"/>
    </row>
    <row r="32" spans="1:9" ht="27" customHeight="1">
      <c r="A32" s="32" t="s">
        <v>5</v>
      </c>
      <c r="B32" s="23" t="s">
        <v>41</v>
      </c>
      <c r="C32" s="22" t="s">
        <v>44</v>
      </c>
      <c r="D32" s="23" t="s">
        <v>63</v>
      </c>
      <c r="E32" s="22" t="s">
        <v>28</v>
      </c>
      <c r="F32" s="151"/>
      <c r="G32" s="151"/>
      <c r="H32" s="10"/>
      <c r="I32" s="10"/>
    </row>
    <row r="33" spans="1:9" ht="21" customHeight="1">
      <c r="A33" s="31" t="s">
        <v>27</v>
      </c>
      <c r="B33" s="22" t="s">
        <v>41</v>
      </c>
      <c r="C33" s="22" t="s">
        <v>44</v>
      </c>
      <c r="D33" s="22" t="s">
        <v>57</v>
      </c>
      <c r="E33" s="22" t="s">
        <v>28</v>
      </c>
      <c r="F33" s="151"/>
      <c r="G33" s="151"/>
      <c r="H33" s="10">
        <v>110</v>
      </c>
      <c r="I33" s="10">
        <v>110</v>
      </c>
    </row>
    <row r="34" spans="1:9" ht="21" customHeight="1">
      <c r="A34" s="154" t="s">
        <v>104</v>
      </c>
      <c r="B34" s="46" t="s">
        <v>41</v>
      </c>
      <c r="C34" s="46" t="s">
        <v>71</v>
      </c>
      <c r="D34" s="22" t="s">
        <v>85</v>
      </c>
      <c r="E34" s="47"/>
      <c r="F34" s="63">
        <v>0</v>
      </c>
      <c r="G34" s="63">
        <v>0</v>
      </c>
      <c r="H34" s="56">
        <v>284.2</v>
      </c>
      <c r="I34" s="10"/>
    </row>
    <row r="35" spans="1:9" ht="21" customHeight="1">
      <c r="A35" s="18" t="s">
        <v>72</v>
      </c>
      <c r="B35" s="48" t="s">
        <v>41</v>
      </c>
      <c r="C35" s="47" t="s">
        <v>71</v>
      </c>
      <c r="D35" s="23" t="s">
        <v>58</v>
      </c>
      <c r="E35" s="47" t="s">
        <v>73</v>
      </c>
      <c r="F35" s="64">
        <v>0</v>
      </c>
      <c r="G35" s="64">
        <v>0</v>
      </c>
      <c r="H35" s="56">
        <v>284.2</v>
      </c>
      <c r="I35" s="10"/>
    </row>
    <row r="36" spans="1:9" ht="21" customHeight="1">
      <c r="A36" s="49" t="s">
        <v>74</v>
      </c>
      <c r="B36" s="50" t="s">
        <v>41</v>
      </c>
      <c r="C36" s="48" t="s">
        <v>71</v>
      </c>
      <c r="D36" s="23" t="s">
        <v>56</v>
      </c>
      <c r="E36" s="48" t="s">
        <v>73</v>
      </c>
      <c r="F36" s="64">
        <v>0</v>
      </c>
      <c r="G36" s="64">
        <v>0</v>
      </c>
      <c r="H36" s="57">
        <v>284.2</v>
      </c>
      <c r="I36" s="10"/>
    </row>
    <row r="37" spans="1:9" ht="21" customHeight="1">
      <c r="A37" s="49" t="s">
        <v>75</v>
      </c>
      <c r="B37" s="51" t="s">
        <v>41</v>
      </c>
      <c r="C37" s="47" t="s">
        <v>71</v>
      </c>
      <c r="D37" s="23" t="s">
        <v>56</v>
      </c>
      <c r="E37" s="47" t="s">
        <v>73</v>
      </c>
      <c r="F37" s="64">
        <v>0</v>
      </c>
      <c r="G37" s="64">
        <v>0</v>
      </c>
      <c r="H37" s="58">
        <v>284.2</v>
      </c>
      <c r="I37" s="10"/>
    </row>
    <row r="38" spans="1:9" ht="21" customHeight="1">
      <c r="A38" s="52" t="s">
        <v>24</v>
      </c>
      <c r="B38" s="51" t="s">
        <v>41</v>
      </c>
      <c r="C38" s="47" t="s">
        <v>71</v>
      </c>
      <c r="D38" s="23" t="s">
        <v>56</v>
      </c>
      <c r="E38" s="47" t="s">
        <v>23</v>
      </c>
      <c r="F38" s="64">
        <v>0</v>
      </c>
      <c r="G38" s="64">
        <v>0</v>
      </c>
      <c r="H38" s="56">
        <v>284.2</v>
      </c>
      <c r="I38" s="10"/>
    </row>
    <row r="39" spans="1:9" ht="31.5">
      <c r="A39" s="45" t="s">
        <v>76</v>
      </c>
      <c r="B39" s="53" t="s">
        <v>41</v>
      </c>
      <c r="C39" s="46" t="s">
        <v>77</v>
      </c>
      <c r="D39" s="22" t="s">
        <v>85</v>
      </c>
      <c r="E39" s="47"/>
      <c r="F39" s="65">
        <v>0</v>
      </c>
      <c r="G39" s="65">
        <v>0</v>
      </c>
      <c r="H39" s="59">
        <v>149.1</v>
      </c>
      <c r="I39" s="10"/>
    </row>
    <row r="40" spans="1:9" ht="48">
      <c r="A40" s="49" t="s">
        <v>75</v>
      </c>
      <c r="B40" s="50" t="s">
        <v>41</v>
      </c>
      <c r="C40" s="48" t="s">
        <v>77</v>
      </c>
      <c r="D40" s="23" t="s">
        <v>56</v>
      </c>
      <c r="E40" s="48" t="s">
        <v>73</v>
      </c>
      <c r="F40" s="66">
        <v>0</v>
      </c>
      <c r="G40" s="66">
        <v>0</v>
      </c>
      <c r="H40" s="48" t="s">
        <v>79</v>
      </c>
      <c r="I40" s="10"/>
    </row>
    <row r="41" spans="1:9" ht="108">
      <c r="A41" s="52" t="s">
        <v>24</v>
      </c>
      <c r="B41" s="51" t="s">
        <v>41</v>
      </c>
      <c r="C41" s="47" t="s">
        <v>77</v>
      </c>
      <c r="D41" s="23" t="s">
        <v>56</v>
      </c>
      <c r="E41" s="47" t="s">
        <v>23</v>
      </c>
      <c r="F41" s="65">
        <v>0</v>
      </c>
      <c r="G41" s="65">
        <v>0</v>
      </c>
      <c r="H41" s="58">
        <v>149.1</v>
      </c>
      <c r="I41" s="10"/>
    </row>
    <row r="42" spans="1:9" ht="20.25" customHeight="1">
      <c r="A42" s="43" t="s">
        <v>21</v>
      </c>
      <c r="B42" s="41" t="s">
        <v>43</v>
      </c>
      <c r="C42" s="132" t="s">
        <v>42</v>
      </c>
      <c r="D42" s="132" t="s">
        <v>85</v>
      </c>
      <c r="E42" s="132"/>
      <c r="F42" s="133">
        <f>F43</f>
        <v>353.8</v>
      </c>
      <c r="G42" s="133">
        <f>G43</f>
        <v>366.3</v>
      </c>
      <c r="H42" s="10">
        <v>108</v>
      </c>
      <c r="I42" s="10">
        <v>108</v>
      </c>
    </row>
    <row r="43" spans="1:9" ht="24">
      <c r="A43" s="31" t="s">
        <v>6</v>
      </c>
      <c r="B43" s="115" t="s">
        <v>43</v>
      </c>
      <c r="C43" s="114" t="s">
        <v>45</v>
      </c>
      <c r="D43" s="136" t="s">
        <v>98</v>
      </c>
      <c r="E43" s="114"/>
      <c r="F43" s="137">
        <f>F44</f>
        <v>353.8</v>
      </c>
      <c r="G43" s="138">
        <v>366.3</v>
      </c>
      <c r="H43" s="131">
        <v>108</v>
      </c>
      <c r="I43" s="10">
        <v>108</v>
      </c>
    </row>
    <row r="44" spans="1:9" ht="24">
      <c r="A44" s="31" t="s">
        <v>51</v>
      </c>
      <c r="B44" s="115" t="s">
        <v>43</v>
      </c>
      <c r="C44" s="114" t="s">
        <v>45</v>
      </c>
      <c r="D44" s="136" t="s">
        <v>99</v>
      </c>
      <c r="E44" s="114"/>
      <c r="F44" s="137">
        <f>F45</f>
        <v>353.8</v>
      </c>
      <c r="G44" s="138">
        <v>366.3</v>
      </c>
      <c r="H44" s="131">
        <v>108</v>
      </c>
      <c r="I44" s="10">
        <v>108</v>
      </c>
    </row>
    <row r="45" spans="1:9" ht="60">
      <c r="A45" s="31" t="s">
        <v>30</v>
      </c>
      <c r="B45" s="115" t="s">
        <v>43</v>
      </c>
      <c r="C45" s="114" t="s">
        <v>45</v>
      </c>
      <c r="D45" s="136" t="s">
        <v>100</v>
      </c>
      <c r="E45" s="114"/>
      <c r="F45" s="137">
        <f>F46+F47</f>
        <v>353.8</v>
      </c>
      <c r="G45" s="138">
        <v>366.3</v>
      </c>
      <c r="H45" s="131">
        <v>108</v>
      </c>
      <c r="I45" s="10">
        <v>108</v>
      </c>
    </row>
    <row r="46" spans="1:9" ht="50.25" customHeight="1">
      <c r="A46" s="31" t="s">
        <v>24</v>
      </c>
      <c r="B46" s="115" t="s">
        <v>43</v>
      </c>
      <c r="C46" s="114" t="s">
        <v>45</v>
      </c>
      <c r="D46" s="136" t="s">
        <v>100</v>
      </c>
      <c r="E46" s="114" t="s">
        <v>23</v>
      </c>
      <c r="F46" s="137">
        <v>290</v>
      </c>
      <c r="G46" s="139">
        <v>290</v>
      </c>
      <c r="H46" s="131"/>
      <c r="I46" s="10"/>
    </row>
    <row r="47" spans="1:9" ht="33.75" customHeight="1">
      <c r="A47" s="31" t="s">
        <v>26</v>
      </c>
      <c r="B47" s="115" t="s">
        <v>43</v>
      </c>
      <c r="C47" s="114" t="s">
        <v>45</v>
      </c>
      <c r="D47" s="136" t="s">
        <v>100</v>
      </c>
      <c r="E47" s="114" t="s">
        <v>25</v>
      </c>
      <c r="F47" s="137">
        <v>63.8</v>
      </c>
      <c r="G47" s="139">
        <v>76.3</v>
      </c>
      <c r="H47" s="131">
        <v>108</v>
      </c>
      <c r="I47" s="10">
        <v>108</v>
      </c>
    </row>
    <row r="48" spans="1:9" ht="0.75" customHeight="1">
      <c r="A48" s="43" t="s">
        <v>89</v>
      </c>
      <c r="B48" s="42" t="s">
        <v>44</v>
      </c>
      <c r="C48" s="134" t="s">
        <v>42</v>
      </c>
      <c r="D48" s="134"/>
      <c r="E48" s="134"/>
      <c r="F48" s="135"/>
      <c r="G48" s="135"/>
      <c r="H48" s="10"/>
      <c r="I48" s="10"/>
    </row>
    <row r="49" spans="1:9" ht="22.5" customHeight="1" hidden="1">
      <c r="A49" s="44" t="s">
        <v>84</v>
      </c>
      <c r="B49" s="42" t="s">
        <v>44</v>
      </c>
      <c r="C49" s="42" t="s">
        <v>46</v>
      </c>
      <c r="D49" s="42" t="s">
        <v>85</v>
      </c>
      <c r="E49" s="72"/>
      <c r="F49" s="67">
        <v>0</v>
      </c>
      <c r="G49" s="67">
        <v>0</v>
      </c>
      <c r="H49" s="10"/>
      <c r="I49" s="10"/>
    </row>
    <row r="50" spans="1:9" ht="22.5" hidden="1">
      <c r="A50" s="75" t="s">
        <v>86</v>
      </c>
      <c r="B50" s="42" t="s">
        <v>44</v>
      </c>
      <c r="C50" s="76" t="s">
        <v>46</v>
      </c>
      <c r="D50" s="91" t="s">
        <v>101</v>
      </c>
      <c r="E50" s="74"/>
      <c r="F50" s="68">
        <v>0</v>
      </c>
      <c r="G50" s="68">
        <v>0</v>
      </c>
      <c r="H50" s="10"/>
      <c r="I50" s="10"/>
    </row>
    <row r="51" spans="1:9" ht="15" customHeight="1" hidden="1">
      <c r="A51" s="75" t="s">
        <v>83</v>
      </c>
      <c r="B51" s="42" t="s">
        <v>44</v>
      </c>
      <c r="C51" s="23" t="s">
        <v>46</v>
      </c>
      <c r="D51" s="91" t="s">
        <v>102</v>
      </c>
      <c r="E51" s="73"/>
      <c r="F51" s="67">
        <v>0</v>
      </c>
      <c r="G51" s="67">
        <v>0</v>
      </c>
      <c r="H51" s="10"/>
      <c r="I51" s="10"/>
    </row>
    <row r="52" spans="1:12" ht="25.5" customHeight="1" hidden="1">
      <c r="A52" s="31" t="s">
        <v>26</v>
      </c>
      <c r="B52" s="23" t="s">
        <v>44</v>
      </c>
      <c r="C52" s="23" t="s">
        <v>46</v>
      </c>
      <c r="D52" s="91" t="s">
        <v>102</v>
      </c>
      <c r="E52" s="22" t="s">
        <v>25</v>
      </c>
      <c r="F52" s="68">
        <v>0</v>
      </c>
      <c r="G52" s="68">
        <v>0</v>
      </c>
      <c r="H52" s="10"/>
      <c r="I52" s="10"/>
      <c r="L52" s="14"/>
    </row>
    <row r="53" spans="1:12" ht="47.25">
      <c r="A53" s="60" t="s">
        <v>22</v>
      </c>
      <c r="B53" s="22" t="s">
        <v>46</v>
      </c>
      <c r="C53" s="22" t="s">
        <v>42</v>
      </c>
      <c r="D53" s="22" t="s">
        <v>85</v>
      </c>
      <c r="E53" s="22"/>
      <c r="F53" s="93">
        <f>F57</f>
        <v>452.038</v>
      </c>
      <c r="G53" s="93">
        <f>G57</f>
        <v>302.731</v>
      </c>
      <c r="H53" s="10"/>
      <c r="I53" s="10"/>
      <c r="L53" s="14"/>
    </row>
    <row r="54" spans="1:12" ht="12.75">
      <c r="A54" s="44" t="s">
        <v>87</v>
      </c>
      <c r="B54" s="23" t="s">
        <v>46</v>
      </c>
      <c r="C54" s="23" t="s">
        <v>43</v>
      </c>
      <c r="D54" s="23"/>
      <c r="E54" s="22"/>
      <c r="F54" s="78">
        <v>0</v>
      </c>
      <c r="G54" s="78">
        <v>0</v>
      </c>
      <c r="H54" s="10"/>
      <c r="I54" s="10"/>
      <c r="L54" s="14"/>
    </row>
    <row r="55" spans="1:12" ht="36">
      <c r="A55" s="31" t="s">
        <v>88</v>
      </c>
      <c r="B55" s="23" t="s">
        <v>46</v>
      </c>
      <c r="C55" s="23" t="s">
        <v>43</v>
      </c>
      <c r="D55" s="23" t="s">
        <v>91</v>
      </c>
      <c r="E55" s="22"/>
      <c r="F55" s="78">
        <v>0</v>
      </c>
      <c r="G55" s="78">
        <v>0</v>
      </c>
      <c r="H55" s="10"/>
      <c r="I55" s="10"/>
      <c r="L55" s="14"/>
    </row>
    <row r="56" spans="1:12" ht="21.75" customHeight="1">
      <c r="A56" s="80" t="s">
        <v>90</v>
      </c>
      <c r="B56" s="23" t="s">
        <v>46</v>
      </c>
      <c r="C56" s="22" t="s">
        <v>43</v>
      </c>
      <c r="D56" s="23" t="s">
        <v>92</v>
      </c>
      <c r="E56" s="22"/>
      <c r="F56" s="78">
        <v>0</v>
      </c>
      <c r="G56" s="78">
        <v>0</v>
      </c>
      <c r="H56" s="10"/>
      <c r="I56" s="10"/>
      <c r="L56" s="14"/>
    </row>
    <row r="57" spans="1:12" ht="25.5">
      <c r="A57" s="44" t="s">
        <v>51</v>
      </c>
      <c r="B57" s="22" t="s">
        <v>46</v>
      </c>
      <c r="C57" s="22" t="s">
        <v>45</v>
      </c>
      <c r="D57" s="22" t="s">
        <v>50</v>
      </c>
      <c r="E57" s="22"/>
      <c r="F57" s="61">
        <f>F58</f>
        <v>452.038</v>
      </c>
      <c r="G57" s="61">
        <v>302.731</v>
      </c>
      <c r="H57" s="10"/>
      <c r="I57" s="10"/>
      <c r="L57" s="14"/>
    </row>
    <row r="58" spans="1:12" ht="25.5">
      <c r="A58" s="44" t="s">
        <v>60</v>
      </c>
      <c r="B58" s="22" t="s">
        <v>46</v>
      </c>
      <c r="C58" s="22" t="s">
        <v>45</v>
      </c>
      <c r="D58" s="22" t="s">
        <v>59</v>
      </c>
      <c r="E58" s="22"/>
      <c r="F58" s="61">
        <f>F59</f>
        <v>452.038</v>
      </c>
      <c r="G58" s="61">
        <v>302.731</v>
      </c>
      <c r="H58" s="10"/>
      <c r="I58" s="10"/>
      <c r="L58" s="14"/>
    </row>
    <row r="59" spans="1:9" ht="12.75">
      <c r="A59" s="32" t="s">
        <v>7</v>
      </c>
      <c r="B59" s="23" t="s">
        <v>46</v>
      </c>
      <c r="C59" s="22" t="s">
        <v>45</v>
      </c>
      <c r="D59" s="22" t="s">
        <v>61</v>
      </c>
      <c r="E59" s="22"/>
      <c r="F59" s="61">
        <v>452.038</v>
      </c>
      <c r="G59" s="61">
        <v>302.731</v>
      </c>
      <c r="H59" s="8"/>
      <c r="I59" s="8"/>
    </row>
    <row r="60" spans="1:9" ht="36">
      <c r="A60" s="31" t="s">
        <v>26</v>
      </c>
      <c r="B60" s="23" t="s">
        <v>46</v>
      </c>
      <c r="C60" s="22" t="s">
        <v>45</v>
      </c>
      <c r="D60" s="22" t="s">
        <v>61</v>
      </c>
      <c r="E60" s="22" t="s">
        <v>25</v>
      </c>
      <c r="F60" s="61">
        <v>0</v>
      </c>
      <c r="G60" s="61">
        <v>0</v>
      </c>
      <c r="H60" s="8"/>
      <c r="I60" s="8"/>
    </row>
    <row r="61" spans="1:9" ht="24">
      <c r="A61" s="29" t="s">
        <v>9</v>
      </c>
      <c r="B61" s="23" t="s">
        <v>46</v>
      </c>
      <c r="C61" s="22" t="s">
        <v>45</v>
      </c>
      <c r="D61" s="22" t="s">
        <v>62</v>
      </c>
      <c r="E61" s="22"/>
      <c r="F61" s="78">
        <v>0</v>
      </c>
      <c r="G61" s="78">
        <v>0</v>
      </c>
      <c r="H61" s="8"/>
      <c r="I61" s="8"/>
    </row>
    <row r="62" spans="1:9" ht="36">
      <c r="A62" s="31" t="s">
        <v>26</v>
      </c>
      <c r="B62" s="100" t="s">
        <v>46</v>
      </c>
      <c r="C62" s="22" t="s">
        <v>45</v>
      </c>
      <c r="D62" s="22" t="s">
        <v>62</v>
      </c>
      <c r="E62" s="99" t="s">
        <v>25</v>
      </c>
      <c r="F62" s="78">
        <v>0</v>
      </c>
      <c r="G62" s="78">
        <v>0</v>
      </c>
      <c r="H62" s="8"/>
      <c r="I62" s="8"/>
    </row>
    <row r="63" spans="1:9" ht="22.5">
      <c r="A63" s="122" t="s">
        <v>51</v>
      </c>
      <c r="B63" s="121" t="s">
        <v>64</v>
      </c>
      <c r="C63" s="98" t="s">
        <v>45</v>
      </c>
      <c r="D63" s="112" t="s">
        <v>50</v>
      </c>
      <c r="E63" s="114"/>
      <c r="F63" s="116">
        <f>F64</f>
        <v>88.656</v>
      </c>
      <c r="G63" s="97">
        <f>G64</f>
        <v>88.656</v>
      </c>
      <c r="H63" s="8"/>
      <c r="I63" s="8"/>
    </row>
    <row r="64" spans="1:9" ht="56.25">
      <c r="A64" s="109" t="s">
        <v>95</v>
      </c>
      <c r="B64" s="123" t="s">
        <v>64</v>
      </c>
      <c r="C64" s="115" t="s">
        <v>45</v>
      </c>
      <c r="D64" s="111" t="s">
        <v>96</v>
      </c>
      <c r="E64" s="119"/>
      <c r="F64" s="97">
        <f>F65</f>
        <v>88.656</v>
      </c>
      <c r="G64" s="78">
        <v>88.656</v>
      </c>
      <c r="H64" s="8"/>
      <c r="I64" s="8"/>
    </row>
    <row r="65" spans="1:9" ht="24.75" customHeight="1" thickBot="1">
      <c r="A65" s="120" t="s">
        <v>97</v>
      </c>
      <c r="B65" s="121" t="s">
        <v>64</v>
      </c>
      <c r="C65" s="98" t="s">
        <v>45</v>
      </c>
      <c r="D65" s="117" t="s">
        <v>96</v>
      </c>
      <c r="E65" s="114" t="s">
        <v>94</v>
      </c>
      <c r="F65" s="118">
        <v>88.656</v>
      </c>
      <c r="G65" s="78">
        <v>88.656</v>
      </c>
      <c r="H65" s="8"/>
      <c r="I65" s="8"/>
    </row>
    <row r="66" spans="1:9" ht="12.75" customHeight="1" hidden="1">
      <c r="A66" s="34" t="s">
        <v>12</v>
      </c>
      <c r="B66" s="102" t="s">
        <v>11</v>
      </c>
      <c r="C66" s="23"/>
      <c r="D66" s="23"/>
      <c r="E66" s="102"/>
      <c r="F66" s="23"/>
      <c r="G66" s="26"/>
      <c r="H66" s="11">
        <f>H67</f>
        <v>0</v>
      </c>
      <c r="I66" s="11">
        <f>I67</f>
        <v>0</v>
      </c>
    </row>
    <row r="67" spans="1:9" ht="12.75" customHeight="1" hidden="1">
      <c r="A67" s="35" t="s">
        <v>14</v>
      </c>
      <c r="B67" s="23" t="s">
        <v>11</v>
      </c>
      <c r="C67" s="23" t="s">
        <v>13</v>
      </c>
      <c r="D67" s="23" t="s">
        <v>13</v>
      </c>
      <c r="E67" s="23"/>
      <c r="F67" s="23"/>
      <c r="G67" s="26"/>
      <c r="H67" s="12">
        <f>H68</f>
        <v>0</v>
      </c>
      <c r="I67" s="12">
        <f>I68</f>
        <v>0</v>
      </c>
    </row>
    <row r="68" spans="1:9" ht="12.75" customHeight="1" hidden="1">
      <c r="A68" s="36" t="s">
        <v>8</v>
      </c>
      <c r="B68" s="22" t="s">
        <v>11</v>
      </c>
      <c r="C68" s="22" t="s">
        <v>13</v>
      </c>
      <c r="D68" s="22" t="s">
        <v>13</v>
      </c>
      <c r="E68" s="22"/>
      <c r="F68" s="22"/>
      <c r="G68" s="27"/>
      <c r="H68" s="10">
        <v>0</v>
      </c>
      <c r="I68" s="10">
        <v>0</v>
      </c>
    </row>
    <row r="69" spans="1:9" ht="12.75" customHeight="1" hidden="1">
      <c r="A69" s="34" t="s">
        <v>16</v>
      </c>
      <c r="B69" s="23" t="s">
        <v>15</v>
      </c>
      <c r="C69" s="23"/>
      <c r="D69" s="23"/>
      <c r="E69" s="23"/>
      <c r="F69" s="23"/>
      <c r="G69" s="28"/>
      <c r="H69" s="8">
        <f>H70</f>
        <v>0</v>
      </c>
      <c r="I69" s="8">
        <f>I70</f>
        <v>0</v>
      </c>
    </row>
    <row r="70" spans="1:9" ht="12.75" customHeight="1" hidden="1">
      <c r="A70" s="35" t="s">
        <v>18</v>
      </c>
      <c r="B70" s="23" t="s">
        <v>15</v>
      </c>
      <c r="C70" s="23" t="s">
        <v>17</v>
      </c>
      <c r="D70" s="23" t="s">
        <v>17</v>
      </c>
      <c r="E70" s="23"/>
      <c r="F70" s="23"/>
      <c r="G70" s="28"/>
      <c r="H70" s="9">
        <f>H71</f>
        <v>0</v>
      </c>
      <c r="I70" s="9">
        <f>I71</f>
        <v>0</v>
      </c>
    </row>
    <row r="71" spans="1:9" ht="12.75" customHeight="1" hidden="1">
      <c r="A71" s="37" t="s">
        <v>4</v>
      </c>
      <c r="B71" s="22" t="s">
        <v>15</v>
      </c>
      <c r="C71" s="22" t="s">
        <v>17</v>
      </c>
      <c r="D71" s="22" t="s">
        <v>17</v>
      </c>
      <c r="E71" s="22"/>
      <c r="F71" s="22"/>
      <c r="G71" s="27"/>
      <c r="H71" s="10">
        <v>0</v>
      </c>
      <c r="I71" s="10">
        <v>0</v>
      </c>
    </row>
    <row r="72" spans="1:7" ht="21.75" customHeight="1">
      <c r="A72" s="13"/>
      <c r="B72" s="13"/>
      <c r="C72" s="13"/>
      <c r="D72" s="13"/>
      <c r="E72" s="13"/>
      <c r="F72" s="13"/>
      <c r="G72" s="16"/>
    </row>
    <row r="73" spans="1:6" ht="21.75" customHeight="1">
      <c r="A73" s="13"/>
      <c r="B73" s="13"/>
      <c r="C73" s="13"/>
      <c r="D73" s="13"/>
      <c r="E73" s="13"/>
      <c r="F73" s="13"/>
    </row>
    <row r="74" spans="1:6" ht="21.75" customHeight="1">
      <c r="A74" s="13"/>
      <c r="B74" s="13"/>
      <c r="C74" s="13"/>
      <c r="D74" s="13"/>
      <c r="E74" s="13"/>
      <c r="F74" s="13"/>
    </row>
    <row r="75" spans="1:6" ht="21.75" customHeight="1">
      <c r="A75" s="13"/>
      <c r="B75" s="13"/>
      <c r="C75" s="13"/>
      <c r="D75" s="13"/>
      <c r="E75" s="13"/>
      <c r="F75" s="13"/>
    </row>
    <row r="76" spans="1:6" ht="21.75" customHeight="1">
      <c r="A76" s="13"/>
      <c r="B76" s="13"/>
      <c r="C76" s="13"/>
      <c r="D76" s="13"/>
      <c r="E76" s="13"/>
      <c r="F76" s="13"/>
    </row>
    <row r="77" spans="1:6" ht="21.75" customHeight="1">
      <c r="A77" s="13"/>
      <c r="B77" s="13"/>
      <c r="C77" s="13"/>
      <c r="D77" s="13"/>
      <c r="E77" s="13"/>
      <c r="F77" s="13"/>
    </row>
    <row r="78" spans="1:6" ht="21.75" customHeight="1">
      <c r="A78" s="13"/>
      <c r="B78" s="13"/>
      <c r="C78" s="13"/>
      <c r="D78" s="13"/>
      <c r="E78" s="13"/>
      <c r="F78" s="13"/>
    </row>
    <row r="79" spans="1:6" ht="21.75" customHeight="1">
      <c r="A79" s="13"/>
      <c r="B79" s="13"/>
      <c r="C79" s="13"/>
      <c r="D79" s="13"/>
      <c r="E79" s="13"/>
      <c r="F79" s="13"/>
    </row>
    <row r="80" spans="1:6" ht="21.75" customHeight="1">
      <c r="A80" s="13"/>
      <c r="B80" s="13"/>
      <c r="C80" s="13"/>
      <c r="D80" s="13"/>
      <c r="E80" s="13"/>
      <c r="F80" s="13"/>
    </row>
    <row r="81" spans="1:6" ht="21.75" customHeight="1">
      <c r="A81" s="13"/>
      <c r="B81" s="13"/>
      <c r="C81" s="13"/>
      <c r="D81" s="13"/>
      <c r="E81" s="13"/>
      <c r="F81" s="13"/>
    </row>
    <row r="82" spans="1:6" ht="21.75" customHeight="1">
      <c r="A82" s="13"/>
      <c r="B82" s="13"/>
      <c r="C82" s="13"/>
      <c r="D82" s="13"/>
      <c r="E82" s="13"/>
      <c r="F82" s="13"/>
    </row>
    <row r="83" spans="1:6" ht="21.75" customHeight="1">
      <c r="A83" s="13"/>
      <c r="B83" s="13"/>
      <c r="C83" s="13"/>
      <c r="D83" s="13"/>
      <c r="E83" s="13"/>
      <c r="F83" s="13"/>
    </row>
    <row r="84" spans="1:6" ht="21.75" customHeight="1">
      <c r="A84" s="13"/>
      <c r="B84" s="13"/>
      <c r="C84" s="13"/>
      <c r="D84" s="13"/>
      <c r="E84" s="13"/>
      <c r="F84" s="13"/>
    </row>
    <row r="85" spans="1:6" ht="21.75" customHeight="1">
      <c r="A85" s="13"/>
      <c r="B85" s="13"/>
      <c r="C85" s="13"/>
      <c r="D85" s="13"/>
      <c r="E85" s="13"/>
      <c r="F85" s="13"/>
    </row>
    <row r="86" spans="1:6" ht="21.75" customHeight="1">
      <c r="A86" s="13"/>
      <c r="B86" s="13"/>
      <c r="C86" s="13"/>
      <c r="D86" s="13"/>
      <c r="E86" s="13"/>
      <c r="F86" s="13"/>
    </row>
    <row r="87" spans="1:6" ht="21.75" customHeight="1">
      <c r="A87" s="13"/>
      <c r="B87" s="13"/>
      <c r="C87" s="13"/>
      <c r="D87" s="13"/>
      <c r="E87" s="13"/>
      <c r="F87" s="13"/>
    </row>
    <row r="88" spans="1:6" ht="21.75" customHeight="1">
      <c r="A88" s="13"/>
      <c r="B88" s="13"/>
      <c r="C88" s="13"/>
      <c r="D88" s="13"/>
      <c r="E88" s="13"/>
      <c r="F88" s="13"/>
    </row>
  </sheetData>
  <sheetProtection/>
  <mergeCells count="8">
    <mergeCell ref="B14:E14"/>
    <mergeCell ref="A14:A15"/>
    <mergeCell ref="K5:P6"/>
    <mergeCell ref="A10:G10"/>
    <mergeCell ref="A12:G12"/>
    <mergeCell ref="A9:G9"/>
    <mergeCell ref="A11:E11"/>
    <mergeCell ref="F14:G14"/>
  </mergeCells>
  <printOptions/>
  <pageMargins left="0.9055118110236221" right="0.1968503937007874" top="0.35433070866141736" bottom="0.1968503937007874" header="0.35433070866141736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zoomScalePageLayoutView="0" workbookViewId="0" topLeftCell="A1">
      <pane xSplit="18345" topLeftCell="K1" activePane="topLeft" state="split"/>
      <selection pane="topLeft" activeCell="H5" sqref="H5"/>
      <selection pane="topRight" activeCell="P1" sqref="P1"/>
    </sheetView>
  </sheetViews>
  <sheetFormatPr defaultColWidth="9.140625" defaultRowHeight="21.75" customHeight="1"/>
  <cols>
    <col min="1" max="1" width="25.421875" style="0" customWidth="1"/>
    <col min="2" max="2" width="8.140625" style="0" customWidth="1"/>
    <col min="3" max="3" width="6.421875" style="0" customWidth="1"/>
    <col min="4" max="4" width="7.421875" style="0" customWidth="1"/>
    <col min="5" max="5" width="12.140625" style="0" customWidth="1"/>
    <col min="6" max="6" width="6.57421875" style="0" customWidth="1"/>
    <col min="7" max="7" width="10.8515625" style="0" customWidth="1"/>
    <col min="8" max="8" width="11.00390625" style="0" customWidth="1"/>
    <col min="9" max="10" width="0" style="0" hidden="1" customWidth="1"/>
    <col min="11" max="11" width="0.13671875" style="0" customWidth="1"/>
    <col min="12" max="17" width="9.140625" style="0" hidden="1" customWidth="1"/>
  </cols>
  <sheetData>
    <row r="1" spans="5:8" ht="12.75" customHeight="1">
      <c r="E1" s="1"/>
      <c r="F1" s="1"/>
      <c r="G1" s="1"/>
      <c r="H1" s="1" t="s">
        <v>66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67</v>
      </c>
    </row>
    <row r="4" spans="5:8" ht="12.75" customHeight="1">
      <c r="E4" s="2"/>
      <c r="F4" s="2"/>
      <c r="G4" s="2"/>
      <c r="H4" s="1" t="s">
        <v>108</v>
      </c>
    </row>
    <row r="5" spans="4:17" ht="12.75" customHeight="1">
      <c r="D5" t="s">
        <v>32</v>
      </c>
      <c r="E5" s="1"/>
      <c r="F5" s="1"/>
      <c r="G5" s="1"/>
      <c r="H5" s="157" t="s">
        <v>110</v>
      </c>
      <c r="L5" s="159"/>
      <c r="M5" s="159"/>
      <c r="N5" s="159"/>
      <c r="O5" s="159"/>
      <c r="P5" s="159"/>
      <c r="Q5" s="159"/>
    </row>
    <row r="6" spans="12:17" ht="6.75" customHeight="1">
      <c r="L6" s="159"/>
      <c r="M6" s="159"/>
      <c r="N6" s="159"/>
      <c r="O6" s="159"/>
      <c r="P6" s="159"/>
      <c r="Q6" s="159"/>
    </row>
    <row r="7" ht="6.75" customHeight="1"/>
    <row r="8" ht="6.75" customHeight="1"/>
    <row r="9" spans="1:10" ht="15.75" customHeight="1">
      <c r="A9" s="165" t="s">
        <v>33</v>
      </c>
      <c r="B9" s="165"/>
      <c r="C9" s="165"/>
      <c r="D9" s="165"/>
      <c r="E9" s="165"/>
      <c r="F9" s="165"/>
      <c r="G9" s="165"/>
      <c r="H9" s="165"/>
      <c r="I9" s="3"/>
      <c r="J9" s="3"/>
    </row>
    <row r="10" spans="1:8" ht="25.5" customHeight="1">
      <c r="A10" s="166" t="s">
        <v>109</v>
      </c>
      <c r="B10" s="166"/>
      <c r="C10" s="166"/>
      <c r="D10" s="166"/>
      <c r="E10" s="166"/>
      <c r="F10" s="166"/>
      <c r="G10" s="166"/>
      <c r="H10" s="166"/>
    </row>
    <row r="11" spans="1:8" ht="13.5" customHeight="1">
      <c r="A11" s="4"/>
      <c r="B11" s="4"/>
      <c r="H11" s="1" t="s">
        <v>31</v>
      </c>
    </row>
    <row r="12" spans="1:10" ht="30" customHeight="1">
      <c r="A12" s="167" t="s">
        <v>34</v>
      </c>
      <c r="B12" s="169" t="s">
        <v>35</v>
      </c>
      <c r="C12" s="171" t="s">
        <v>36</v>
      </c>
      <c r="D12" s="169" t="s">
        <v>37</v>
      </c>
      <c r="E12" s="171" t="s">
        <v>38</v>
      </c>
      <c r="F12" s="169" t="s">
        <v>39</v>
      </c>
      <c r="G12" s="173" t="s">
        <v>82</v>
      </c>
      <c r="H12" s="174"/>
      <c r="I12" s="15" t="s">
        <v>10</v>
      </c>
      <c r="J12" s="5" t="s">
        <v>1</v>
      </c>
    </row>
    <row r="13" spans="1:10" ht="21" customHeight="1">
      <c r="A13" s="168"/>
      <c r="B13" s="170"/>
      <c r="C13" s="172"/>
      <c r="D13" s="170"/>
      <c r="E13" s="172"/>
      <c r="F13" s="170"/>
      <c r="G13" s="71">
        <v>2024</v>
      </c>
      <c r="H13" s="71">
        <v>2025</v>
      </c>
      <c r="I13" s="6" t="s">
        <v>19</v>
      </c>
      <c r="J13" s="6" t="s">
        <v>20</v>
      </c>
    </row>
    <row r="14" spans="1:10" ht="38.25">
      <c r="A14" s="17" t="s">
        <v>68</v>
      </c>
      <c r="B14" s="21" t="s">
        <v>69</v>
      </c>
      <c r="C14" s="20"/>
      <c r="D14" s="20"/>
      <c r="E14" s="20"/>
      <c r="F14" s="20"/>
      <c r="G14" s="95">
        <f>G15+G40+G46+G51+G61</f>
        <v>3168.332</v>
      </c>
      <c r="H14" s="95">
        <f>H15+H40+H46+H51+H61</f>
        <v>3031.5249999999996</v>
      </c>
      <c r="I14" s="7" t="e">
        <f>I17+I25+#REF!+#REF!+#REF!+I69+#REF!+#REF!+#REF!+#REF!+#REF!+#REF!+#REF!+#REF!+I51+#REF!+I66+#REF!+#REF!</f>
        <v>#REF!</v>
      </c>
      <c r="J14" s="7" t="e">
        <f>J17+J25+#REF!+#REF!+#REF!+J69+#REF!+#REF!+#REF!+#REF!+#REF!+#REF!+#REF!+#REF!+J51+#REF!+J66+#REF!+#REF!</f>
        <v>#REF!</v>
      </c>
    </row>
    <row r="15" spans="1:10" ht="25.5">
      <c r="A15" s="17" t="s">
        <v>52</v>
      </c>
      <c r="B15" s="21" t="s">
        <v>69</v>
      </c>
      <c r="C15" s="21" t="s">
        <v>41</v>
      </c>
      <c r="D15" s="21" t="s">
        <v>42</v>
      </c>
      <c r="E15" s="81" t="s">
        <v>85</v>
      </c>
      <c r="F15" s="21"/>
      <c r="G15" s="96">
        <f>G16+G21+G25+G32+G37</f>
        <v>2273.8379999999997</v>
      </c>
      <c r="H15" s="96">
        <f>H16+H21+H25+H32+H37</f>
        <v>2273.8379999999997</v>
      </c>
      <c r="I15" s="7" t="e">
        <f>I18+#REF!+#REF!+#REF!+#REF!+#REF!+#REF!+#REF!+#REF!+#REF!+#REF!+#REF!+#REF!+#REF!+#REF!+I64+I67+#REF!+#REF!</f>
        <v>#REF!</v>
      </c>
      <c r="J15" s="7" t="e">
        <f>J18+#REF!+#REF!+#REF!+#REF!+#REF!+#REF!+#REF!+#REF!+#REF!+#REF!+#REF!+#REF!+#REF!+#REF!+J64+J67+#REF!+#REF!</f>
        <v>#REF!</v>
      </c>
    </row>
    <row r="16" spans="1:10" ht="48">
      <c r="A16" s="38" t="s">
        <v>2</v>
      </c>
      <c r="B16" s="41" t="s">
        <v>69</v>
      </c>
      <c r="C16" s="41" t="s">
        <v>41</v>
      </c>
      <c r="D16" s="41" t="s">
        <v>43</v>
      </c>
      <c r="E16" s="41" t="s">
        <v>50</v>
      </c>
      <c r="F16" s="41"/>
      <c r="G16" s="62">
        <f aca="true" t="shared" si="0" ref="G16:H18">G17</f>
        <v>707.515</v>
      </c>
      <c r="H16" s="62">
        <f t="shared" si="0"/>
        <v>707.515</v>
      </c>
      <c r="I16" s="7"/>
      <c r="J16" s="7"/>
    </row>
    <row r="17" spans="1:10" ht="24">
      <c r="A17" s="30" t="s">
        <v>51</v>
      </c>
      <c r="B17" s="22" t="s">
        <v>69</v>
      </c>
      <c r="C17" s="23" t="s">
        <v>41</v>
      </c>
      <c r="D17" s="22" t="s">
        <v>43</v>
      </c>
      <c r="E17" s="22" t="s">
        <v>50</v>
      </c>
      <c r="F17" s="22"/>
      <c r="G17" s="83">
        <v>707.515</v>
      </c>
      <c r="H17" s="83">
        <f>H18</f>
        <v>707.515</v>
      </c>
      <c r="I17" s="8" t="e">
        <f>I18</f>
        <v>#REF!</v>
      </c>
      <c r="J17" s="8" t="e">
        <f>J18</f>
        <v>#REF!</v>
      </c>
    </row>
    <row r="18" spans="1:10" ht="24">
      <c r="A18" s="30" t="s">
        <v>53</v>
      </c>
      <c r="B18" s="22" t="s">
        <v>69</v>
      </c>
      <c r="C18" s="22" t="s">
        <v>41</v>
      </c>
      <c r="D18" s="22" t="s">
        <v>43</v>
      </c>
      <c r="E18" s="23" t="s">
        <v>58</v>
      </c>
      <c r="F18" s="22"/>
      <c r="G18" s="61">
        <f>G19</f>
        <v>707.515</v>
      </c>
      <c r="H18" s="61">
        <f t="shared" si="0"/>
        <v>707.515</v>
      </c>
      <c r="I18" s="8" t="e">
        <f>I19</f>
        <v>#REF!</v>
      </c>
      <c r="J18" s="8" t="e">
        <f>J19</f>
        <v>#REF!</v>
      </c>
    </row>
    <row r="19" spans="1:10" ht="24">
      <c r="A19" s="31" t="s">
        <v>3</v>
      </c>
      <c r="B19" s="22" t="s">
        <v>69</v>
      </c>
      <c r="C19" s="23" t="s">
        <v>41</v>
      </c>
      <c r="D19" s="23" t="s">
        <v>43</v>
      </c>
      <c r="E19" s="22" t="s">
        <v>54</v>
      </c>
      <c r="F19" s="23"/>
      <c r="G19" s="83">
        <v>707.515</v>
      </c>
      <c r="H19" s="83">
        <f>H20</f>
        <v>707.515</v>
      </c>
      <c r="I19" s="9" t="e">
        <f>#REF!</f>
        <v>#REF!</v>
      </c>
      <c r="J19" s="9" t="e">
        <f>#REF!</f>
        <v>#REF!</v>
      </c>
    </row>
    <row r="20" spans="1:10" ht="51.75" customHeight="1">
      <c r="A20" s="31" t="s">
        <v>24</v>
      </c>
      <c r="B20" s="22" t="s">
        <v>69</v>
      </c>
      <c r="C20" s="22" t="s">
        <v>41</v>
      </c>
      <c r="D20" s="22" t="s">
        <v>43</v>
      </c>
      <c r="E20" s="22" t="s">
        <v>54</v>
      </c>
      <c r="F20" s="22" t="s">
        <v>23</v>
      </c>
      <c r="G20" s="84">
        <v>707.515</v>
      </c>
      <c r="H20" s="84">
        <v>707.515</v>
      </c>
      <c r="I20" s="10">
        <v>1071.8</v>
      </c>
      <c r="J20" s="10">
        <v>1071.8</v>
      </c>
    </row>
    <row r="21" spans="1:10" ht="51.75" customHeight="1">
      <c r="A21" s="39" t="s">
        <v>80</v>
      </c>
      <c r="B21" s="41" t="s">
        <v>69</v>
      </c>
      <c r="C21" s="41" t="s">
        <v>41</v>
      </c>
      <c r="D21" s="41" t="s">
        <v>45</v>
      </c>
      <c r="E21" s="41" t="s">
        <v>85</v>
      </c>
      <c r="F21" s="22"/>
      <c r="G21" s="85">
        <f>G22</f>
        <v>178.492</v>
      </c>
      <c r="H21" s="85">
        <v>178.492</v>
      </c>
      <c r="I21" s="10"/>
      <c r="J21" s="10"/>
    </row>
    <row r="22" spans="1:10" ht="35.25" customHeight="1">
      <c r="A22" s="31" t="s">
        <v>53</v>
      </c>
      <c r="B22" s="22" t="s">
        <v>69</v>
      </c>
      <c r="C22" s="22" t="s">
        <v>41</v>
      </c>
      <c r="D22" s="22" t="s">
        <v>45</v>
      </c>
      <c r="E22" s="22" t="s">
        <v>58</v>
      </c>
      <c r="F22" s="22"/>
      <c r="G22" s="84">
        <f>G23</f>
        <v>178.492</v>
      </c>
      <c r="H22" s="84">
        <f>H23</f>
        <v>178.942</v>
      </c>
      <c r="I22" s="10"/>
      <c r="J22" s="10"/>
    </row>
    <row r="23" spans="1:10" ht="30" customHeight="1">
      <c r="A23" s="18" t="s">
        <v>55</v>
      </c>
      <c r="B23" s="22" t="s">
        <v>69</v>
      </c>
      <c r="C23" s="23" t="s">
        <v>41</v>
      </c>
      <c r="D23" s="23" t="s">
        <v>45</v>
      </c>
      <c r="E23" s="22" t="s">
        <v>56</v>
      </c>
      <c r="F23" s="22"/>
      <c r="G23" s="84">
        <f>G24</f>
        <v>178.492</v>
      </c>
      <c r="H23" s="84">
        <f>H24</f>
        <v>178.942</v>
      </c>
      <c r="I23" s="10"/>
      <c r="J23" s="10"/>
    </row>
    <row r="24" spans="1:10" ht="51.75" customHeight="1">
      <c r="A24" s="52" t="s">
        <v>24</v>
      </c>
      <c r="B24" s="22" t="s">
        <v>69</v>
      </c>
      <c r="C24" s="22" t="s">
        <v>41</v>
      </c>
      <c r="D24" s="22" t="s">
        <v>45</v>
      </c>
      <c r="E24" s="22" t="s">
        <v>56</v>
      </c>
      <c r="F24" s="22" t="s">
        <v>23</v>
      </c>
      <c r="G24" s="84">
        <v>178.492</v>
      </c>
      <c r="H24" s="84">
        <v>178.942</v>
      </c>
      <c r="I24" s="10"/>
      <c r="J24" s="10"/>
    </row>
    <row r="25" spans="1:10" ht="102">
      <c r="A25" s="40" t="s">
        <v>29</v>
      </c>
      <c r="B25" s="41" t="s">
        <v>69</v>
      </c>
      <c r="C25" s="94" t="s">
        <v>41</v>
      </c>
      <c r="D25" s="41" t="s">
        <v>44</v>
      </c>
      <c r="E25" s="41" t="s">
        <v>85</v>
      </c>
      <c r="F25" s="22"/>
      <c r="G25" s="86">
        <f>G26</f>
        <v>1387.831</v>
      </c>
      <c r="H25" s="86">
        <f>H26</f>
        <v>1387.831</v>
      </c>
      <c r="I25" s="8" t="e">
        <f>#REF!</f>
        <v>#REF!</v>
      </c>
      <c r="J25" s="8" t="e">
        <f>#REF!</f>
        <v>#REF!</v>
      </c>
    </row>
    <row r="26" spans="1:10" ht="24">
      <c r="A26" s="31" t="s">
        <v>53</v>
      </c>
      <c r="B26" s="22" t="s">
        <v>69</v>
      </c>
      <c r="C26" s="23" t="s">
        <v>41</v>
      </c>
      <c r="D26" s="23" t="s">
        <v>44</v>
      </c>
      <c r="E26" s="23" t="s">
        <v>58</v>
      </c>
      <c r="F26" s="23"/>
      <c r="G26" s="83">
        <f>G27+G30</f>
        <v>1387.831</v>
      </c>
      <c r="H26" s="83">
        <f>H27+H30</f>
        <v>1387.831</v>
      </c>
      <c r="I26" s="83">
        <f>I27+I30</f>
        <v>0</v>
      </c>
      <c r="J26" s="83">
        <f>J27+J30</f>
        <v>0</v>
      </c>
    </row>
    <row r="27" spans="1:10" ht="36">
      <c r="A27" s="31" t="s">
        <v>55</v>
      </c>
      <c r="B27" s="22" t="s">
        <v>69</v>
      </c>
      <c r="C27" s="23" t="s">
        <v>41</v>
      </c>
      <c r="D27" s="23" t="s">
        <v>44</v>
      </c>
      <c r="E27" s="23" t="s">
        <v>56</v>
      </c>
      <c r="F27" s="23"/>
      <c r="G27" s="83">
        <f>G28+G29+G31</f>
        <v>1387.831</v>
      </c>
      <c r="H27" s="83">
        <f>H28+H29+H31</f>
        <v>1387.831</v>
      </c>
      <c r="I27" s="9"/>
      <c r="J27" s="9"/>
    </row>
    <row r="28" spans="1:10" ht="49.5" customHeight="1">
      <c r="A28" s="31" t="s">
        <v>24</v>
      </c>
      <c r="B28" s="22" t="s">
        <v>69</v>
      </c>
      <c r="C28" s="22" t="s">
        <v>41</v>
      </c>
      <c r="D28" s="22" t="s">
        <v>44</v>
      </c>
      <c r="E28" s="23" t="s">
        <v>56</v>
      </c>
      <c r="F28" s="22" t="s">
        <v>23</v>
      </c>
      <c r="G28" s="84">
        <v>1387.831</v>
      </c>
      <c r="H28" s="84">
        <v>1387.831</v>
      </c>
      <c r="I28" s="10">
        <v>15613.4</v>
      </c>
      <c r="J28" s="10">
        <v>15613.4</v>
      </c>
    </row>
    <row r="29" spans="1:10" ht="27" customHeight="1">
      <c r="A29" s="31" t="s">
        <v>26</v>
      </c>
      <c r="B29" s="22" t="s">
        <v>69</v>
      </c>
      <c r="C29" s="22" t="s">
        <v>41</v>
      </c>
      <c r="D29" s="22" t="s">
        <v>44</v>
      </c>
      <c r="E29" s="23" t="s">
        <v>56</v>
      </c>
      <c r="F29" s="22" t="s">
        <v>25</v>
      </c>
      <c r="G29" s="84">
        <v>0</v>
      </c>
      <c r="H29" s="84">
        <v>0</v>
      </c>
      <c r="I29" s="10"/>
      <c r="J29" s="10"/>
    </row>
    <row r="30" spans="1:10" ht="27" customHeight="1">
      <c r="A30" s="32" t="s">
        <v>5</v>
      </c>
      <c r="B30" s="23" t="s">
        <v>69</v>
      </c>
      <c r="C30" s="23" t="s">
        <v>41</v>
      </c>
      <c r="D30" s="22" t="s">
        <v>44</v>
      </c>
      <c r="E30" s="23" t="s">
        <v>57</v>
      </c>
      <c r="F30" s="22" t="s">
        <v>28</v>
      </c>
      <c r="G30" s="84">
        <v>0</v>
      </c>
      <c r="H30" s="84">
        <v>0</v>
      </c>
      <c r="I30" s="10"/>
      <c r="J30" s="10"/>
    </row>
    <row r="31" spans="1:10" ht="27" customHeight="1">
      <c r="A31" s="31" t="s">
        <v>27</v>
      </c>
      <c r="B31" s="22" t="s">
        <v>69</v>
      </c>
      <c r="C31" s="22" t="s">
        <v>41</v>
      </c>
      <c r="D31" s="22" t="s">
        <v>44</v>
      </c>
      <c r="E31" s="23" t="s">
        <v>56</v>
      </c>
      <c r="F31" s="22" t="s">
        <v>28</v>
      </c>
      <c r="G31" s="84">
        <v>0</v>
      </c>
      <c r="H31" s="84">
        <v>0</v>
      </c>
      <c r="I31" s="10"/>
      <c r="J31" s="10"/>
    </row>
    <row r="32" spans="1:10" ht="21" customHeight="1">
      <c r="A32" s="45" t="s">
        <v>70</v>
      </c>
      <c r="B32" s="22" t="s">
        <v>69</v>
      </c>
      <c r="C32" s="46" t="s">
        <v>41</v>
      </c>
      <c r="D32" s="46" t="s">
        <v>71</v>
      </c>
      <c r="E32" s="22" t="s">
        <v>85</v>
      </c>
      <c r="F32" s="47"/>
      <c r="G32" s="63">
        <v>0</v>
      </c>
      <c r="H32" s="63">
        <v>0</v>
      </c>
      <c r="I32" s="10"/>
      <c r="J32" s="10"/>
    </row>
    <row r="33" spans="1:10" ht="21" customHeight="1">
      <c r="A33" s="18" t="s">
        <v>72</v>
      </c>
      <c r="B33" s="22" t="s">
        <v>69</v>
      </c>
      <c r="C33" s="48" t="s">
        <v>41</v>
      </c>
      <c r="D33" s="47" t="s">
        <v>71</v>
      </c>
      <c r="E33" s="22" t="s">
        <v>58</v>
      </c>
      <c r="F33" s="47" t="s">
        <v>73</v>
      </c>
      <c r="G33" s="64">
        <v>0</v>
      </c>
      <c r="H33" s="64">
        <v>0</v>
      </c>
      <c r="I33" s="10"/>
      <c r="J33" s="10"/>
    </row>
    <row r="34" spans="1:10" ht="21" customHeight="1">
      <c r="A34" s="49" t="s">
        <v>74</v>
      </c>
      <c r="B34" s="22" t="s">
        <v>69</v>
      </c>
      <c r="C34" s="50" t="s">
        <v>41</v>
      </c>
      <c r="D34" s="48" t="s">
        <v>71</v>
      </c>
      <c r="E34" s="23" t="s">
        <v>81</v>
      </c>
      <c r="F34" s="48" t="s">
        <v>73</v>
      </c>
      <c r="G34" s="64">
        <v>0</v>
      </c>
      <c r="H34" s="64">
        <v>0</v>
      </c>
      <c r="I34" s="10"/>
      <c r="J34" s="10"/>
    </row>
    <row r="35" spans="1:10" ht="21" customHeight="1">
      <c r="A35" s="49" t="s">
        <v>75</v>
      </c>
      <c r="B35" s="22" t="s">
        <v>69</v>
      </c>
      <c r="C35" s="51" t="s">
        <v>41</v>
      </c>
      <c r="D35" s="47" t="s">
        <v>71</v>
      </c>
      <c r="E35" s="23" t="s">
        <v>81</v>
      </c>
      <c r="F35" s="47" t="s">
        <v>73</v>
      </c>
      <c r="G35" s="64">
        <v>0</v>
      </c>
      <c r="H35" s="64">
        <v>0</v>
      </c>
      <c r="I35" s="10"/>
      <c r="J35" s="10"/>
    </row>
    <row r="36" spans="1:10" ht="21" customHeight="1">
      <c r="A36" s="52" t="s">
        <v>24</v>
      </c>
      <c r="B36" s="51" t="s">
        <v>69</v>
      </c>
      <c r="C36" s="51" t="s">
        <v>41</v>
      </c>
      <c r="D36" s="47" t="s">
        <v>71</v>
      </c>
      <c r="E36" s="23" t="s">
        <v>81</v>
      </c>
      <c r="F36" s="47" t="s">
        <v>23</v>
      </c>
      <c r="G36" s="64">
        <v>0</v>
      </c>
      <c r="H36" s="64">
        <v>0</v>
      </c>
      <c r="I36" s="10"/>
      <c r="J36" s="10"/>
    </row>
    <row r="37" spans="1:10" ht="31.5">
      <c r="A37" s="45" t="s">
        <v>76</v>
      </c>
      <c r="B37" s="22" t="s">
        <v>69</v>
      </c>
      <c r="C37" s="53" t="s">
        <v>41</v>
      </c>
      <c r="D37" s="46" t="s">
        <v>77</v>
      </c>
      <c r="E37" s="22" t="s">
        <v>85</v>
      </c>
      <c r="F37" s="47"/>
      <c r="G37" s="87">
        <v>0</v>
      </c>
      <c r="H37" s="87">
        <v>0</v>
      </c>
      <c r="I37" s="10"/>
      <c r="J37" s="10"/>
    </row>
    <row r="38" spans="1:10" ht="60">
      <c r="A38" s="18" t="s">
        <v>72</v>
      </c>
      <c r="B38" s="22" t="s">
        <v>69</v>
      </c>
      <c r="C38" s="51" t="s">
        <v>41</v>
      </c>
      <c r="D38" s="47" t="s">
        <v>77</v>
      </c>
      <c r="E38" s="22" t="s">
        <v>56</v>
      </c>
      <c r="F38" s="47" t="s">
        <v>73</v>
      </c>
      <c r="G38" s="88">
        <v>0</v>
      </c>
      <c r="H38" s="88">
        <v>0</v>
      </c>
      <c r="I38" s="10"/>
      <c r="J38" s="10"/>
    </row>
    <row r="39" spans="1:10" ht="36">
      <c r="A39" s="49" t="s">
        <v>78</v>
      </c>
      <c r="B39" s="22" t="s">
        <v>69</v>
      </c>
      <c r="C39" s="51" t="s">
        <v>41</v>
      </c>
      <c r="D39" s="47" t="s">
        <v>77</v>
      </c>
      <c r="E39" s="23" t="s">
        <v>56</v>
      </c>
      <c r="F39" s="47" t="s">
        <v>73</v>
      </c>
      <c r="G39" s="88">
        <v>0</v>
      </c>
      <c r="H39" s="88">
        <v>0</v>
      </c>
      <c r="I39" s="10"/>
      <c r="J39" s="10"/>
    </row>
    <row r="40" spans="1:10" ht="20.25" customHeight="1">
      <c r="A40" s="33" t="s">
        <v>21</v>
      </c>
      <c r="B40" s="24" t="s">
        <v>69</v>
      </c>
      <c r="C40" s="24" t="s">
        <v>43</v>
      </c>
      <c r="D40" s="24" t="s">
        <v>42</v>
      </c>
      <c r="E40" s="81" t="s">
        <v>85</v>
      </c>
      <c r="F40" s="24"/>
      <c r="G40" s="89">
        <f aca="true" t="shared" si="1" ref="G40:H42">G41</f>
        <v>353.8</v>
      </c>
      <c r="H40" s="89">
        <f t="shared" si="1"/>
        <v>366.3</v>
      </c>
      <c r="I40" s="10">
        <v>108</v>
      </c>
      <c r="J40" s="10">
        <v>108</v>
      </c>
    </row>
    <row r="41" spans="1:10" ht="24">
      <c r="A41" s="31" t="s">
        <v>6</v>
      </c>
      <c r="B41" s="22" t="s">
        <v>69</v>
      </c>
      <c r="C41" s="22" t="s">
        <v>43</v>
      </c>
      <c r="D41" s="22" t="s">
        <v>45</v>
      </c>
      <c r="E41" s="136" t="s">
        <v>98</v>
      </c>
      <c r="F41" s="22"/>
      <c r="G41" s="61">
        <f t="shared" si="1"/>
        <v>353.8</v>
      </c>
      <c r="H41" s="90">
        <f t="shared" si="1"/>
        <v>366.3</v>
      </c>
      <c r="I41" s="10">
        <v>108</v>
      </c>
      <c r="J41" s="10">
        <v>108</v>
      </c>
    </row>
    <row r="42" spans="1:10" ht="24">
      <c r="A42" s="31" t="s">
        <v>51</v>
      </c>
      <c r="B42" s="22" t="s">
        <v>69</v>
      </c>
      <c r="C42" s="22" t="s">
        <v>43</v>
      </c>
      <c r="D42" s="22" t="s">
        <v>45</v>
      </c>
      <c r="E42" s="136" t="s">
        <v>103</v>
      </c>
      <c r="F42" s="22"/>
      <c r="G42" s="61">
        <f t="shared" si="1"/>
        <v>353.8</v>
      </c>
      <c r="H42" s="83">
        <f t="shared" si="1"/>
        <v>366.3</v>
      </c>
      <c r="I42" s="10">
        <v>108</v>
      </c>
      <c r="J42" s="10">
        <v>108</v>
      </c>
    </row>
    <row r="43" spans="1:10" ht="60">
      <c r="A43" s="31" t="s">
        <v>30</v>
      </c>
      <c r="B43" s="22" t="s">
        <v>69</v>
      </c>
      <c r="C43" s="22" t="s">
        <v>43</v>
      </c>
      <c r="D43" s="22" t="s">
        <v>45</v>
      </c>
      <c r="E43" s="136" t="s">
        <v>100</v>
      </c>
      <c r="F43" s="22"/>
      <c r="G43" s="61">
        <f>G44+G45</f>
        <v>353.8</v>
      </c>
      <c r="H43" s="83">
        <f>H44+H45</f>
        <v>366.3</v>
      </c>
      <c r="I43" s="10">
        <v>108</v>
      </c>
      <c r="J43" s="10">
        <v>108</v>
      </c>
    </row>
    <row r="44" spans="1:10" ht="50.25" customHeight="1">
      <c r="A44" s="31" t="s">
        <v>24</v>
      </c>
      <c r="B44" s="22" t="s">
        <v>69</v>
      </c>
      <c r="C44" s="22" t="s">
        <v>43</v>
      </c>
      <c r="D44" s="22" t="s">
        <v>45</v>
      </c>
      <c r="E44" s="136" t="s">
        <v>100</v>
      </c>
      <c r="F44" s="22" t="s">
        <v>23</v>
      </c>
      <c r="G44" s="61">
        <v>290</v>
      </c>
      <c r="H44" s="84">
        <v>290</v>
      </c>
      <c r="I44" s="10"/>
      <c r="J44" s="10"/>
    </row>
    <row r="45" spans="1:10" ht="50.25" customHeight="1">
      <c r="A45" s="31" t="s">
        <v>26</v>
      </c>
      <c r="B45" s="22" t="s">
        <v>69</v>
      </c>
      <c r="C45" s="22" t="s">
        <v>43</v>
      </c>
      <c r="D45" s="22" t="s">
        <v>45</v>
      </c>
      <c r="E45" s="136" t="s">
        <v>100</v>
      </c>
      <c r="F45" s="22" t="s">
        <v>25</v>
      </c>
      <c r="G45" s="61">
        <v>63.8</v>
      </c>
      <c r="H45" s="84">
        <v>76.3</v>
      </c>
      <c r="I45" s="10"/>
      <c r="J45" s="10"/>
    </row>
    <row r="46" spans="1:10" ht="28.5" hidden="1">
      <c r="A46" s="79" t="s">
        <v>89</v>
      </c>
      <c r="B46" s="24" t="s">
        <v>69</v>
      </c>
      <c r="C46" s="25" t="s">
        <v>44</v>
      </c>
      <c r="D46" s="25" t="s">
        <v>46</v>
      </c>
      <c r="E46" s="81" t="s">
        <v>85</v>
      </c>
      <c r="F46" s="25"/>
      <c r="G46" s="70">
        <f>G47</f>
        <v>0</v>
      </c>
      <c r="H46" s="70">
        <f>H47</f>
        <v>0</v>
      </c>
      <c r="I46" s="10"/>
      <c r="J46" s="10"/>
    </row>
    <row r="47" spans="1:10" ht="76.5" hidden="1">
      <c r="A47" s="44" t="s">
        <v>84</v>
      </c>
      <c r="B47" s="22" t="s">
        <v>69</v>
      </c>
      <c r="C47" s="42" t="s">
        <v>44</v>
      </c>
      <c r="D47" s="42" t="s">
        <v>46</v>
      </c>
      <c r="E47" s="42" t="s">
        <v>85</v>
      </c>
      <c r="F47" s="42"/>
      <c r="G47" s="67">
        <v>0</v>
      </c>
      <c r="H47" s="67">
        <v>0</v>
      </c>
      <c r="I47" s="10"/>
      <c r="J47" s="10"/>
    </row>
    <row r="48" spans="1:10" ht="22.5" hidden="1">
      <c r="A48" s="75" t="s">
        <v>86</v>
      </c>
      <c r="B48" s="22" t="s">
        <v>69</v>
      </c>
      <c r="C48" s="42" t="s">
        <v>44</v>
      </c>
      <c r="D48" s="76" t="s">
        <v>46</v>
      </c>
      <c r="E48" s="91" t="s">
        <v>101</v>
      </c>
      <c r="F48" s="23"/>
      <c r="G48" s="68">
        <v>0</v>
      </c>
      <c r="H48" s="68">
        <v>0</v>
      </c>
      <c r="I48" s="10"/>
      <c r="J48" s="10"/>
    </row>
    <row r="49" spans="1:10" ht="112.5" hidden="1">
      <c r="A49" s="75" t="s">
        <v>83</v>
      </c>
      <c r="B49" s="22" t="s">
        <v>69</v>
      </c>
      <c r="C49" s="42" t="s">
        <v>44</v>
      </c>
      <c r="D49" s="23" t="s">
        <v>46</v>
      </c>
      <c r="E49" s="91" t="s">
        <v>102</v>
      </c>
      <c r="F49" s="22"/>
      <c r="G49" s="67">
        <v>0</v>
      </c>
      <c r="H49" s="67">
        <v>0</v>
      </c>
      <c r="I49" s="10"/>
      <c r="J49" s="10"/>
    </row>
    <row r="50" spans="1:13" ht="25.5" customHeight="1" hidden="1">
      <c r="A50" s="31" t="s">
        <v>26</v>
      </c>
      <c r="B50" s="22" t="s">
        <v>69</v>
      </c>
      <c r="C50" s="23" t="s">
        <v>44</v>
      </c>
      <c r="D50" s="23" t="s">
        <v>46</v>
      </c>
      <c r="E50" s="91" t="s">
        <v>102</v>
      </c>
      <c r="F50" s="22" t="s">
        <v>25</v>
      </c>
      <c r="G50" s="68">
        <v>0</v>
      </c>
      <c r="H50" s="68">
        <v>0</v>
      </c>
      <c r="I50" s="10"/>
      <c r="J50" s="10"/>
      <c r="M50" s="14"/>
    </row>
    <row r="51" spans="1:13" ht="25.5">
      <c r="A51" s="33" t="s">
        <v>22</v>
      </c>
      <c r="B51" s="24" t="s">
        <v>69</v>
      </c>
      <c r="C51" s="24" t="s">
        <v>46</v>
      </c>
      <c r="D51" s="24" t="s">
        <v>42</v>
      </c>
      <c r="E51" s="81" t="s">
        <v>85</v>
      </c>
      <c r="F51" s="24"/>
      <c r="G51" s="69">
        <f>G52+G58</f>
        <v>452.038</v>
      </c>
      <c r="H51" s="69">
        <f>H52+H58</f>
        <v>302.731</v>
      </c>
      <c r="I51" s="10"/>
      <c r="J51" s="10"/>
      <c r="M51" s="14"/>
    </row>
    <row r="52" spans="1:13" ht="12.75">
      <c r="A52" s="44" t="s">
        <v>87</v>
      </c>
      <c r="B52" s="77" t="s">
        <v>69</v>
      </c>
      <c r="C52" s="23" t="s">
        <v>46</v>
      </c>
      <c r="D52" s="23" t="s">
        <v>43</v>
      </c>
      <c r="E52" s="23"/>
      <c r="F52" s="77"/>
      <c r="G52" s="78">
        <v>0</v>
      </c>
      <c r="H52" s="78">
        <v>0</v>
      </c>
      <c r="I52" s="10"/>
      <c r="J52" s="10"/>
      <c r="M52" s="14"/>
    </row>
    <row r="53" spans="1:13" ht="36">
      <c r="A53" s="31" t="s">
        <v>88</v>
      </c>
      <c r="B53" s="77" t="s">
        <v>69</v>
      </c>
      <c r="C53" s="23" t="s">
        <v>46</v>
      </c>
      <c r="D53" s="23" t="s">
        <v>43</v>
      </c>
      <c r="E53" s="22" t="s">
        <v>91</v>
      </c>
      <c r="F53" s="77"/>
      <c r="G53" s="78">
        <v>0</v>
      </c>
      <c r="H53" s="78">
        <v>0</v>
      </c>
      <c r="I53" s="10"/>
      <c r="J53" s="10"/>
      <c r="M53" s="14"/>
    </row>
    <row r="54" spans="1:13" ht="22.5">
      <c r="A54" s="80" t="s">
        <v>90</v>
      </c>
      <c r="B54" s="77" t="s">
        <v>69</v>
      </c>
      <c r="C54" s="23" t="s">
        <v>46</v>
      </c>
      <c r="D54" s="22" t="s">
        <v>43</v>
      </c>
      <c r="E54" s="22" t="s">
        <v>93</v>
      </c>
      <c r="F54" s="77"/>
      <c r="G54" s="78">
        <v>0</v>
      </c>
      <c r="H54" s="78">
        <v>0</v>
      </c>
      <c r="I54" s="10"/>
      <c r="J54" s="10"/>
      <c r="M54" s="14"/>
    </row>
    <row r="55" spans="1:13" ht="25.5">
      <c r="A55" s="44" t="s">
        <v>51</v>
      </c>
      <c r="B55" s="22" t="s">
        <v>69</v>
      </c>
      <c r="C55" s="22" t="s">
        <v>46</v>
      </c>
      <c r="D55" s="22" t="s">
        <v>45</v>
      </c>
      <c r="E55" s="22" t="s">
        <v>50</v>
      </c>
      <c r="F55" s="22"/>
      <c r="G55" s="61">
        <v>0</v>
      </c>
      <c r="H55" s="61">
        <v>0</v>
      </c>
      <c r="I55" s="10"/>
      <c r="J55" s="10"/>
      <c r="M55" s="14"/>
    </row>
    <row r="56" spans="1:13" ht="25.5">
      <c r="A56" s="44" t="s">
        <v>60</v>
      </c>
      <c r="B56" s="22" t="s">
        <v>69</v>
      </c>
      <c r="C56" s="22" t="s">
        <v>46</v>
      </c>
      <c r="D56" s="22" t="s">
        <v>45</v>
      </c>
      <c r="E56" s="22" t="s">
        <v>59</v>
      </c>
      <c r="F56" s="22"/>
      <c r="G56" s="61">
        <v>0</v>
      </c>
      <c r="H56" s="61">
        <v>0</v>
      </c>
      <c r="I56" s="10"/>
      <c r="J56" s="10"/>
      <c r="M56" s="14"/>
    </row>
    <row r="57" spans="1:10" ht="12.75">
      <c r="A57" s="32" t="s">
        <v>7</v>
      </c>
      <c r="B57" s="22" t="s">
        <v>69</v>
      </c>
      <c r="C57" s="23" t="s">
        <v>46</v>
      </c>
      <c r="D57" s="22" t="s">
        <v>45</v>
      </c>
      <c r="E57" s="22" t="s">
        <v>61</v>
      </c>
      <c r="F57" s="22"/>
      <c r="G57" s="61">
        <v>0</v>
      </c>
      <c r="H57" s="61">
        <v>0</v>
      </c>
      <c r="I57" s="8"/>
      <c r="J57" s="8"/>
    </row>
    <row r="58" spans="1:10" ht="36">
      <c r="A58" s="31" t="s">
        <v>26</v>
      </c>
      <c r="B58" s="22" t="s">
        <v>69</v>
      </c>
      <c r="C58" s="23" t="s">
        <v>46</v>
      </c>
      <c r="D58" s="22" t="s">
        <v>45</v>
      </c>
      <c r="E58" s="22" t="s">
        <v>61</v>
      </c>
      <c r="F58" s="22" t="s">
        <v>25</v>
      </c>
      <c r="G58" s="61">
        <v>452.038</v>
      </c>
      <c r="H58" s="61">
        <v>302.731</v>
      </c>
      <c r="I58" s="8"/>
      <c r="J58" s="8"/>
    </row>
    <row r="59" spans="1:10" ht="24">
      <c r="A59" s="29" t="s">
        <v>9</v>
      </c>
      <c r="B59" s="22" t="s">
        <v>69</v>
      </c>
      <c r="C59" s="23" t="s">
        <v>46</v>
      </c>
      <c r="D59" s="22" t="s">
        <v>45</v>
      </c>
      <c r="E59" s="22" t="s">
        <v>62</v>
      </c>
      <c r="F59" s="22"/>
      <c r="G59" s="78">
        <v>0</v>
      </c>
      <c r="H59" s="78">
        <v>0</v>
      </c>
      <c r="I59" s="8"/>
      <c r="J59" s="8"/>
    </row>
    <row r="60" spans="1:10" ht="36">
      <c r="A60" s="31" t="s">
        <v>26</v>
      </c>
      <c r="B60" s="22" t="s">
        <v>69</v>
      </c>
      <c r="C60" s="23" t="s">
        <v>46</v>
      </c>
      <c r="D60" s="22" t="s">
        <v>45</v>
      </c>
      <c r="E60" s="22" t="s">
        <v>62</v>
      </c>
      <c r="F60" s="99" t="s">
        <v>25</v>
      </c>
      <c r="G60" s="78">
        <v>0</v>
      </c>
      <c r="H60" s="78">
        <v>0</v>
      </c>
      <c r="I60" s="8"/>
      <c r="J60" s="8"/>
    </row>
    <row r="61" spans="1:10" ht="22.5">
      <c r="A61" s="124" t="s">
        <v>51</v>
      </c>
      <c r="B61" s="125" t="s">
        <v>69</v>
      </c>
      <c r="C61" s="126" t="s">
        <v>64</v>
      </c>
      <c r="D61" s="125" t="s">
        <v>45</v>
      </c>
      <c r="E61" s="127" t="s">
        <v>50</v>
      </c>
      <c r="F61" s="128"/>
      <c r="G61" s="129">
        <f>G62</f>
        <v>88.656</v>
      </c>
      <c r="H61" s="130">
        <v>88.656</v>
      </c>
      <c r="I61" s="8"/>
      <c r="J61" s="8"/>
    </row>
    <row r="62" spans="1:10" ht="56.25">
      <c r="A62" s="109" t="s">
        <v>95</v>
      </c>
      <c r="B62" s="108" t="s">
        <v>69</v>
      </c>
      <c r="C62" s="103" t="s">
        <v>64</v>
      </c>
      <c r="D62" s="110" t="s">
        <v>45</v>
      </c>
      <c r="E62" s="111" t="s">
        <v>96</v>
      </c>
      <c r="F62" s="113"/>
      <c r="G62" s="78">
        <f>G63</f>
        <v>88.656</v>
      </c>
      <c r="H62" s="78">
        <f>H63</f>
        <v>88.656</v>
      </c>
      <c r="I62" s="8"/>
      <c r="J62" s="8"/>
    </row>
    <row r="63" spans="1:10" ht="24.75" customHeight="1">
      <c r="A63" s="104" t="s">
        <v>97</v>
      </c>
      <c r="B63" s="105" t="s">
        <v>69</v>
      </c>
      <c r="C63" s="106" t="s">
        <v>64</v>
      </c>
      <c r="D63" s="105" t="s">
        <v>45</v>
      </c>
      <c r="E63" s="107" t="s">
        <v>96</v>
      </c>
      <c r="F63" s="98" t="s">
        <v>94</v>
      </c>
      <c r="G63" s="78">
        <v>88.656</v>
      </c>
      <c r="H63" s="78">
        <v>88.656</v>
      </c>
      <c r="I63" s="8"/>
      <c r="J63" s="8"/>
    </row>
    <row r="64" spans="1:10" ht="12.75" customHeight="1" hidden="1">
      <c r="A64" s="101" t="s">
        <v>12</v>
      </c>
      <c r="B64" s="73" t="s">
        <v>65</v>
      </c>
      <c r="C64" s="102" t="s">
        <v>11</v>
      </c>
      <c r="D64" s="102"/>
      <c r="E64" s="102"/>
      <c r="F64" s="23"/>
      <c r="G64" s="23"/>
      <c r="H64" s="26"/>
      <c r="I64" s="11">
        <f>I65</f>
        <v>0</v>
      </c>
      <c r="J64" s="11">
        <f>J65</f>
        <v>0</v>
      </c>
    </row>
    <row r="65" spans="1:10" ht="12.75" customHeight="1" hidden="1">
      <c r="A65" s="35" t="s">
        <v>14</v>
      </c>
      <c r="B65" s="22" t="s">
        <v>65</v>
      </c>
      <c r="C65" s="23" t="s">
        <v>11</v>
      </c>
      <c r="D65" s="23" t="s">
        <v>13</v>
      </c>
      <c r="E65" s="23" t="s">
        <v>13</v>
      </c>
      <c r="F65" s="23"/>
      <c r="G65" s="23"/>
      <c r="H65" s="26"/>
      <c r="I65" s="12">
        <f>I66</f>
        <v>0</v>
      </c>
      <c r="J65" s="12">
        <f>J66</f>
        <v>0</v>
      </c>
    </row>
    <row r="66" spans="1:10" ht="12.75" customHeight="1" hidden="1">
      <c r="A66" s="36" t="s">
        <v>8</v>
      </c>
      <c r="B66" s="22" t="s">
        <v>65</v>
      </c>
      <c r="C66" s="22" t="s">
        <v>11</v>
      </c>
      <c r="D66" s="22" t="s">
        <v>13</v>
      </c>
      <c r="E66" s="22" t="s">
        <v>13</v>
      </c>
      <c r="F66" s="22"/>
      <c r="G66" s="22"/>
      <c r="H66" s="27"/>
      <c r="I66" s="10">
        <v>0</v>
      </c>
      <c r="J66" s="10">
        <v>0</v>
      </c>
    </row>
    <row r="67" spans="1:10" ht="12.75" customHeight="1" hidden="1">
      <c r="A67" s="34" t="s">
        <v>16</v>
      </c>
      <c r="B67" s="22" t="s">
        <v>65</v>
      </c>
      <c r="C67" s="23" t="s">
        <v>15</v>
      </c>
      <c r="D67" s="23"/>
      <c r="E67" s="23"/>
      <c r="F67" s="23"/>
      <c r="G67" s="23"/>
      <c r="H67" s="28"/>
      <c r="I67" s="8">
        <f>I68</f>
        <v>0</v>
      </c>
      <c r="J67" s="8">
        <f>J68</f>
        <v>0</v>
      </c>
    </row>
    <row r="68" spans="1:10" ht="12.75" customHeight="1" hidden="1">
      <c r="A68" s="35" t="s">
        <v>18</v>
      </c>
      <c r="B68" s="22" t="s">
        <v>65</v>
      </c>
      <c r="C68" s="23" t="s">
        <v>15</v>
      </c>
      <c r="D68" s="23" t="s">
        <v>17</v>
      </c>
      <c r="E68" s="23" t="s">
        <v>17</v>
      </c>
      <c r="F68" s="23"/>
      <c r="G68" s="23"/>
      <c r="H68" s="28"/>
      <c r="I68" s="9">
        <f>I69</f>
        <v>0</v>
      </c>
      <c r="J68" s="9">
        <f>J69</f>
        <v>0</v>
      </c>
    </row>
    <row r="69" spans="1:10" ht="12.75" customHeight="1" hidden="1">
      <c r="A69" s="37" t="s">
        <v>4</v>
      </c>
      <c r="B69" s="22" t="s">
        <v>65</v>
      </c>
      <c r="C69" s="22" t="s">
        <v>15</v>
      </c>
      <c r="D69" s="22" t="s">
        <v>17</v>
      </c>
      <c r="E69" s="22" t="s">
        <v>17</v>
      </c>
      <c r="F69" s="22"/>
      <c r="G69" s="22"/>
      <c r="H69" s="27"/>
      <c r="I69" s="10">
        <v>0</v>
      </c>
      <c r="J69" s="10">
        <v>0</v>
      </c>
    </row>
    <row r="70" spans="1:8" ht="1.5" customHeight="1">
      <c r="A70" s="13"/>
      <c r="B70" s="13"/>
      <c r="C70" s="13"/>
      <c r="D70" s="13"/>
      <c r="E70" s="13"/>
      <c r="F70" s="13"/>
      <c r="G70" s="13"/>
      <c r="H70" s="16"/>
    </row>
    <row r="71" spans="1:7" ht="21.75" customHeight="1" hidden="1">
      <c r="A71" s="13"/>
      <c r="B71" s="13"/>
      <c r="C71" s="13"/>
      <c r="D71" s="13"/>
      <c r="E71" s="13"/>
      <c r="F71" s="13"/>
      <c r="G71" s="13"/>
    </row>
    <row r="72" spans="1:7" ht="21.75" customHeight="1" hidden="1">
      <c r="A72" s="13"/>
      <c r="B72" s="13"/>
      <c r="C72" s="13"/>
      <c r="D72" s="13"/>
      <c r="E72" s="13"/>
      <c r="F72" s="13"/>
      <c r="G72" s="13"/>
    </row>
    <row r="73" spans="1:7" ht="21.75" customHeight="1" hidden="1">
      <c r="A73" s="13"/>
      <c r="B73" s="13"/>
      <c r="C73" s="13"/>
      <c r="D73" s="13"/>
      <c r="E73" s="82"/>
      <c r="F73" s="13"/>
      <c r="G73" s="13"/>
    </row>
    <row r="74" spans="1:7" ht="21.75" customHeight="1">
      <c r="A74" s="13"/>
      <c r="B74" s="13"/>
      <c r="C74" s="13"/>
      <c r="D74" s="13"/>
      <c r="E74" s="13"/>
      <c r="F74" s="13"/>
      <c r="G74" s="13"/>
    </row>
    <row r="75" spans="1:7" ht="21.75" customHeight="1">
      <c r="A75" s="13"/>
      <c r="B75" s="13"/>
      <c r="C75" s="13"/>
      <c r="D75" s="13"/>
      <c r="E75" s="13"/>
      <c r="F75" s="13"/>
      <c r="G75" s="13"/>
    </row>
    <row r="76" spans="1:7" ht="21.75" customHeight="1">
      <c r="A76" s="13"/>
      <c r="B76" s="13"/>
      <c r="C76" s="13"/>
      <c r="D76" s="13"/>
      <c r="E76" s="13"/>
      <c r="F76" s="13"/>
      <c r="G76" s="13"/>
    </row>
    <row r="77" spans="1:7" ht="21.75" customHeight="1">
      <c r="A77" s="13"/>
      <c r="B77" s="13"/>
      <c r="C77" s="13"/>
      <c r="D77" s="13"/>
      <c r="E77" s="13"/>
      <c r="F77" s="13"/>
      <c r="G77" s="13"/>
    </row>
    <row r="78" spans="1:7" ht="21.75" customHeight="1">
      <c r="A78" s="13"/>
      <c r="B78" s="13"/>
      <c r="C78" s="13"/>
      <c r="D78" s="13"/>
      <c r="E78" s="13"/>
      <c r="F78" s="13"/>
      <c r="G78" s="13"/>
    </row>
    <row r="79" spans="1:7" ht="21.75" customHeight="1">
      <c r="A79" s="13"/>
      <c r="B79" s="13"/>
      <c r="C79" s="13"/>
      <c r="D79" s="13"/>
      <c r="E79" s="13"/>
      <c r="F79" s="13"/>
      <c r="G79" s="13"/>
    </row>
    <row r="80" spans="1:7" ht="21.75" customHeight="1">
      <c r="A80" s="13"/>
      <c r="B80" s="13"/>
      <c r="C80" s="13"/>
      <c r="D80" s="13"/>
      <c r="E80" s="13"/>
      <c r="F80" s="13"/>
      <c r="G80" s="13"/>
    </row>
    <row r="81" spans="1:7" ht="21.75" customHeight="1">
      <c r="A81" s="13"/>
      <c r="B81" s="13"/>
      <c r="C81" s="13"/>
      <c r="D81" s="13"/>
      <c r="E81" s="13"/>
      <c r="F81" s="13"/>
      <c r="G81" s="13"/>
    </row>
    <row r="82" spans="1:7" ht="21.75" customHeight="1">
      <c r="A82" s="13"/>
      <c r="B82" s="13"/>
      <c r="C82" s="13"/>
      <c r="D82" s="13"/>
      <c r="E82" s="13"/>
      <c r="F82" s="13"/>
      <c r="G82" s="13"/>
    </row>
    <row r="83" spans="1:7" ht="21.75" customHeight="1">
      <c r="A83" s="13"/>
      <c r="B83" s="13"/>
      <c r="C83" s="13"/>
      <c r="D83" s="13"/>
      <c r="E83" s="13"/>
      <c r="F83" s="13"/>
      <c r="G83" s="13"/>
    </row>
    <row r="84" spans="1:7" ht="21.75" customHeight="1">
      <c r="A84" s="13"/>
      <c r="B84" s="13"/>
      <c r="C84" s="13"/>
      <c r="D84" s="13"/>
      <c r="E84" s="13"/>
      <c r="F84" s="13"/>
      <c r="G84" s="13"/>
    </row>
    <row r="85" spans="1:7" ht="21.75" customHeight="1">
      <c r="A85" s="13"/>
      <c r="B85" s="13"/>
      <c r="C85" s="13"/>
      <c r="D85" s="13"/>
      <c r="E85" s="13"/>
      <c r="F85" s="13"/>
      <c r="G85" s="13"/>
    </row>
    <row r="86" spans="1:7" ht="21.75" customHeight="1">
      <c r="A86" s="13"/>
      <c r="B86" s="13"/>
      <c r="C86" s="13"/>
      <c r="D86" s="13"/>
      <c r="E86" s="13"/>
      <c r="F86" s="13"/>
      <c r="G86" s="13"/>
    </row>
  </sheetData>
  <sheetProtection formatCells="0" selectLockedCells="1" selectUnlockedCells="1"/>
  <mergeCells count="10">
    <mergeCell ref="A9:H9"/>
    <mergeCell ref="A10:H10"/>
    <mergeCell ref="L5:Q6"/>
    <mergeCell ref="A12:A13"/>
    <mergeCell ref="B12:B13"/>
    <mergeCell ref="C12:C13"/>
    <mergeCell ref="D12:D13"/>
    <mergeCell ref="E12:E13"/>
    <mergeCell ref="F12:F13"/>
    <mergeCell ref="G12:H12"/>
  </mergeCells>
  <printOptions/>
  <pageMargins left="0.9055118110236221" right="0.1968503937007874" top="0.35433070866141736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Мустафина_АЮ</cp:lastModifiedBy>
  <cp:lastPrinted>2022-11-17T09:52:37Z</cp:lastPrinted>
  <dcterms:created xsi:type="dcterms:W3CDTF">2015-12-01T12:43:31Z</dcterms:created>
  <dcterms:modified xsi:type="dcterms:W3CDTF">2022-11-17T09:52:39Z</dcterms:modified>
  <cp:category/>
  <cp:version/>
  <cp:contentType/>
  <cp:contentStatus/>
</cp:coreProperties>
</file>